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- UNI-ÓBUDA\00 - E 3 tanterv\"/>
    </mc:Choice>
  </mc:AlternateContent>
  <bookViews>
    <workbookView xWindow="0" yWindow="0" windowWidth="20490" windowHeight="7755" activeTab="1"/>
  </bookViews>
  <sheets>
    <sheet name="MSc E3 - MSc E - nappali" sheetId="3" r:id="rId1"/>
    <sheet name="MSC E3 - MSc E - levelező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9" i="4"/>
  <c r="G20" i="4"/>
  <c r="G21" i="4"/>
  <c r="G22" i="4"/>
  <c r="G25" i="4"/>
  <c r="G26" i="4"/>
  <c r="G27" i="4"/>
  <c r="G28" i="4"/>
  <c r="G29" i="4"/>
  <c r="G30" i="4"/>
  <c r="G32" i="4"/>
  <c r="G33" i="4"/>
  <c r="G34" i="4"/>
  <c r="G36" i="4"/>
  <c r="G37" i="4"/>
  <c r="G38" i="4"/>
  <c r="G39" i="4"/>
  <c r="G40" i="4"/>
  <c r="G41" i="4"/>
  <c r="G11" i="4"/>
  <c r="G11" i="3" l="1"/>
  <c r="G12" i="3"/>
  <c r="G13" i="3"/>
  <c r="G14" i="3"/>
  <c r="G15" i="3"/>
  <c r="G16" i="3"/>
  <c r="G18" i="3"/>
  <c r="G19" i="3"/>
  <c r="G20" i="3"/>
  <c r="G21" i="3"/>
  <c r="G24" i="3"/>
  <c r="G25" i="3"/>
  <c r="G26" i="3"/>
  <c r="G27" i="3"/>
  <c r="G28" i="3"/>
  <c r="G29" i="3"/>
  <c r="G31" i="3"/>
  <c r="G32" i="3"/>
  <c r="G33" i="3"/>
  <c r="G35" i="3"/>
  <c r="G36" i="3"/>
  <c r="G37" i="3"/>
  <c r="G38" i="3"/>
  <c r="G39" i="3"/>
  <c r="G40" i="3"/>
  <c r="G10" i="3"/>
</calcChain>
</file>

<file path=xl/sharedStrings.xml><?xml version="1.0" encoding="utf-8"?>
<sst xmlns="http://schemas.openxmlformats.org/spreadsheetml/2006/main" count="370" uniqueCount="143">
  <si>
    <t>Ipari termék- és formatervező mérnöki szak</t>
  </si>
  <si>
    <t>Kód</t>
  </si>
  <si>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</si>
  <si>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</si>
  <si>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</si>
  <si>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</si>
  <si>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</si>
  <si>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</si>
  <si>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</si>
  <si>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</si>
  <si>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</si>
  <si>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</si>
  <si>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</si>
  <si>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</si>
  <si>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</si>
  <si>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</si>
  <si>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</si>
  <si>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</si>
  <si>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</si>
  <si>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</si>
  <si>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</si>
  <si>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</si>
  <si>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</si>
  <si>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</si>
  <si>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</si>
  <si>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</si>
  <si>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</si>
  <si>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</si>
  <si>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</si>
  <si>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Vizuális kommunikáció</t>
  </si>
  <si>
    <t>heti</t>
  </si>
  <si>
    <r>
      <t>kredi</t>
    </r>
    <r>
      <rPr>
        <b/>
        <sz val="12"/>
        <rFont val="Arial CE"/>
        <charset val="238"/>
      </rPr>
      <t>t</t>
    </r>
  </si>
  <si>
    <t>óra</t>
  </si>
  <si>
    <t>Természettudományi ismeretek: 20-35 kredit</t>
  </si>
  <si>
    <t>RKXAM1AMNE</t>
  </si>
  <si>
    <t>Alkalmazott matematika</t>
  </si>
  <si>
    <t>RTXSM1AMNE</t>
  </si>
  <si>
    <t>Számítógépes modellezés I.</t>
  </si>
  <si>
    <t>RTXSM2AMNE</t>
  </si>
  <si>
    <t>Számítógépes modellezés II.</t>
  </si>
  <si>
    <t>RKXMF1AMNE</t>
  </si>
  <si>
    <t>Mérnöki fizika</t>
  </si>
  <si>
    <t>RTXTM1AMNE</t>
  </si>
  <si>
    <t>Tervezésmódszertan</t>
  </si>
  <si>
    <t>Kutatás módszertan</t>
  </si>
  <si>
    <t>RTXAT1AMNE</t>
  </si>
  <si>
    <t>Anyagtudomány</t>
  </si>
  <si>
    <t>Gazdasági és humán ismeretek: 10-20 kredit</t>
  </si>
  <si>
    <t xml:space="preserve">Vállalkozás innováció </t>
  </si>
  <si>
    <t>RTXVK1HMNE</t>
  </si>
  <si>
    <t>RTWIT1TMNE</t>
  </si>
  <si>
    <t>RTEAE1HMNE</t>
  </si>
  <si>
    <t>Alkalmazott ergonómia (blended)</t>
  </si>
  <si>
    <t>RTXKD1AMNE</t>
  </si>
  <si>
    <t>Kortárs design</t>
  </si>
  <si>
    <t>Ipari terméktervező mérnöki szakspecifikus ismeretek:15-35 kredit</t>
  </si>
  <si>
    <t>Műszaki tervezési ismeretek: 10-25 kredit</t>
  </si>
  <si>
    <t>RTWVT1TMNE</t>
  </si>
  <si>
    <t>Virtuális termékfejlesztés I.</t>
  </si>
  <si>
    <t>RTWVT2TMNE</t>
  </si>
  <si>
    <t>Virtuális termékfejlesztés II.</t>
  </si>
  <si>
    <t>Integrált terméktervezés projekt I.</t>
  </si>
  <si>
    <t>RTWTT2HMNE</t>
  </si>
  <si>
    <t>Integrált terméktervezés projekt II.</t>
  </si>
  <si>
    <t>RTWTT3HMNE</t>
  </si>
  <si>
    <t>Integrált terméktervezés projekt III.</t>
  </si>
  <si>
    <t>RTWIN1TMNE</t>
  </si>
  <si>
    <t>Innovatív technológiák</t>
  </si>
  <si>
    <t>Formatervezési ismeretek: 6-15 kredit</t>
  </si>
  <si>
    <t>RTWFA1TMNE</t>
  </si>
  <si>
    <t>Formatervezés és arculat</t>
  </si>
  <si>
    <t>RTWTI1TMNE</t>
  </si>
  <si>
    <t>Tipográfia</t>
  </si>
  <si>
    <t>RTWKT1TMNE</t>
  </si>
  <si>
    <t>Konstrukciós és technológiai ismeretek</t>
  </si>
  <si>
    <t>A választható ismeretek kreditértéke a diplomamunkával együtt 40-60 kredit</t>
  </si>
  <si>
    <t>RTWSI1TMNE</t>
  </si>
  <si>
    <t>Szakmai idegennyelv</t>
  </si>
  <si>
    <t>RMXTB1LMNE</t>
  </si>
  <si>
    <t>Termékbiztonság</t>
  </si>
  <si>
    <t>RTWGT1TMNE</t>
  </si>
  <si>
    <t>Grafikai történet</t>
  </si>
  <si>
    <t>RTWET1TMNE</t>
  </si>
  <si>
    <t>Enteriör történet</t>
  </si>
  <si>
    <t>RTDSD1HMNE</t>
  </si>
  <si>
    <t>Diplomatervezés I.</t>
  </si>
  <si>
    <t>RTDSD2HMNE</t>
  </si>
  <si>
    <t>Diplomatervezés II.</t>
  </si>
  <si>
    <t>Mindösszesen:</t>
  </si>
  <si>
    <r>
      <t xml:space="preserve">Természettudományi ismeretek: </t>
    </r>
    <r>
      <rPr>
        <b/>
        <sz val="12"/>
        <color indexed="10"/>
        <rFont val="Arial CE"/>
        <charset val="238"/>
      </rPr>
      <t>20-35 kredit</t>
    </r>
  </si>
  <si>
    <t>GVXKM1VMNE</t>
  </si>
  <si>
    <r>
      <t xml:space="preserve">Gazdasági és humán ismeretek: </t>
    </r>
    <r>
      <rPr>
        <b/>
        <sz val="12"/>
        <color indexed="10"/>
        <rFont val="Arial CE"/>
        <charset val="238"/>
      </rPr>
      <t>10-20 kredit</t>
    </r>
  </si>
  <si>
    <t>GVXVI1VMNE</t>
  </si>
  <si>
    <t>RTXVK1AMNE</t>
  </si>
  <si>
    <t>RTXAE1AMNE</t>
  </si>
  <si>
    <t>Alkalmazott ergonómia</t>
  </si>
  <si>
    <r>
      <t>Ipari terméktervező mérnöki szakspecifikus ismeretek:</t>
    </r>
    <r>
      <rPr>
        <b/>
        <sz val="10"/>
        <color indexed="10"/>
        <rFont val="Arial CE"/>
        <charset val="238"/>
      </rPr>
      <t>15-35 kredit</t>
    </r>
  </si>
  <si>
    <r>
      <t xml:space="preserve">Műszaki tervezési ismeretek: </t>
    </r>
    <r>
      <rPr>
        <b/>
        <sz val="12"/>
        <color indexed="10"/>
        <rFont val="Arial CE"/>
        <charset val="238"/>
      </rPr>
      <t>10-25 kredit</t>
    </r>
  </si>
  <si>
    <t>RTWIT2TMNE</t>
  </si>
  <si>
    <t>RTWIT3TMNE</t>
  </si>
  <si>
    <r>
      <t xml:space="preserve">Formatervezési ismeretek: </t>
    </r>
    <r>
      <rPr>
        <b/>
        <sz val="12"/>
        <color indexed="10"/>
        <rFont val="Arial CE"/>
        <charset val="238"/>
      </rPr>
      <t>6-15 kredit</t>
    </r>
  </si>
  <si>
    <r>
      <t xml:space="preserve">A választható ismeretek kreditértéke a diplomamunkával együtt </t>
    </r>
    <r>
      <rPr>
        <b/>
        <sz val="12"/>
        <color indexed="10"/>
        <rFont val="Arial CE"/>
        <charset val="238"/>
      </rPr>
      <t>40-60 kredit</t>
    </r>
  </si>
  <si>
    <t>RTWDT1TMNE</t>
  </si>
  <si>
    <t>RTWDT2TMNE</t>
  </si>
  <si>
    <t xml:space="preserve">MSc(E3) Mintatanterv </t>
  </si>
  <si>
    <t xml:space="preserve">MSc(E) Mintatanterv </t>
  </si>
  <si>
    <t xml:space="preserve">féléves </t>
  </si>
  <si>
    <t xml:space="preserve">RKXAM1AMLE         </t>
  </si>
  <si>
    <t>RTXSM1AMLE</t>
  </si>
  <si>
    <t>RTXSM2AMLE</t>
  </si>
  <si>
    <t>RKXMF1AMLE</t>
  </si>
  <si>
    <t>RTXTM1AMLE</t>
  </si>
  <si>
    <t>RTXAT1AMLE</t>
  </si>
  <si>
    <t>RTXVK1HMLE</t>
  </si>
  <si>
    <t>RTWIT1TMLE</t>
  </si>
  <si>
    <t>RTEAE1HMLE</t>
  </si>
  <si>
    <t>RTXKD1AMLE</t>
  </si>
  <si>
    <t>RTWVT1TMLE</t>
  </si>
  <si>
    <t>RTWVT2TMLE</t>
  </si>
  <si>
    <t>RTWTT2HMLE</t>
  </si>
  <si>
    <t>RTWTT3HMLE</t>
  </si>
  <si>
    <t>RTWIN1TMLE</t>
  </si>
  <si>
    <t>RTWFA1TMLE</t>
  </si>
  <si>
    <t>RTWTI1TMLE</t>
  </si>
  <si>
    <t>RTWKT1TMLE</t>
  </si>
  <si>
    <t>RTWSI1TMLE</t>
  </si>
  <si>
    <t>RMXTB1LMLE</t>
  </si>
  <si>
    <t>RTWGT1TMLE</t>
  </si>
  <si>
    <t>RTWET1TMLE</t>
  </si>
  <si>
    <t>RTDSD1HMLE</t>
  </si>
  <si>
    <t>RTDSD2HMLE</t>
  </si>
  <si>
    <t>GVXKM1VMLE</t>
  </si>
  <si>
    <t>GVXVI1VMLE</t>
  </si>
  <si>
    <t>RTXVK1AMLE</t>
  </si>
  <si>
    <t>RTXAE1AMLE</t>
  </si>
  <si>
    <t>RTWIT2TMLE</t>
  </si>
  <si>
    <t>RTWIT3TMLE</t>
  </si>
  <si>
    <t>RTWDT1TMLE</t>
  </si>
  <si>
    <t>RTWDT2TMLE</t>
  </si>
  <si>
    <t>Nappali</t>
  </si>
  <si>
    <t>NAPPALI</t>
  </si>
  <si>
    <t>LEVELEZŐ</t>
  </si>
  <si>
    <r>
      <t>kredi</t>
    </r>
    <r>
      <rPr>
        <b/>
        <sz val="12"/>
        <color theme="1"/>
        <rFont val="Arial CE"/>
        <charset val="238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</si>
</sst>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b/>
      <i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2"/>
      <color theme="1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10"/>
      <name val="Arial CE"/>
      <charset val="238"/>
    </font>
    <font>
      <b/>
      <sz val="10"/>
      <color indexed="10"/>
      <name val="Arial CE"/>
      <charset val="238"/>
    </font>
    <font>
      <i/>
      <sz val="12"/>
      <name val="Arial CE"/>
      <family val="2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i/>
      <sz val="12"/>
      <color theme="1"/>
      <name val="Arial CE"/>
      <charset val="238"/>
    </font>
    <font>
      <b/>
      <sz val="22"/>
      <name val="Arial CE"/>
      <charset val="238"/>
    </font>
    <font>
      <sz val="2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0" borderId="0"/>
    <xf numFmtId="0" fontId="1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1" fillId="19" borderId="7" applyNumberFormat="0" applyFon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4" fillId="6" borderId="0" applyNumberFormat="0" applyBorder="0" applyAlignment="0" applyProtection="0"/>
    <xf numFmtId="0" fontId="25" fillId="24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5" borderId="0" applyNumberFormat="0" applyBorder="0" applyAlignment="0" applyProtection="0"/>
    <xf numFmtId="0" fontId="29" fillId="25" borderId="0" applyNumberFormat="0" applyBorder="0" applyAlignment="0" applyProtection="0"/>
    <xf numFmtId="0" fontId="30" fillId="24" borderId="1" applyNumberFormat="0" applyAlignment="0" applyProtection="0"/>
    <xf numFmtId="0" fontId="31" fillId="0" borderId="0"/>
  </cellStyleXfs>
  <cellXfs count="100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1" fillId="2" borderId="11" xfId="0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2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1" xfId="44" applyFont="1" applyFill="1" applyBorder="1" applyAlignment="1" applyProtection="1">
      <alignment vertic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/>
    <xf numFmtId="0" fontId="3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" fontId="4" fillId="26" borderId="11" xfId="0" applyNumberFormat="1" applyFont="1" applyFill="1" applyBorder="1" applyAlignment="1" applyProtection="1">
      <alignment horizontal="center" vertical="center"/>
    </xf>
    <xf numFmtId="1" fontId="7" fillId="26" borderId="11" xfId="0" applyNumberFormat="1" applyFont="1" applyFill="1" applyBorder="1" applyAlignment="1" applyProtection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1" fontId="35" fillId="2" borderId="11" xfId="0" applyNumberFormat="1" applyFont="1" applyFill="1" applyBorder="1" applyAlignment="1">
      <alignment horizontal="center" vertical="center"/>
    </xf>
    <xf numFmtId="1" fontId="36" fillId="2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 applyProtection="1">
      <alignment horizontal="left" vertical="center"/>
      <protection locked="0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44" applyFont="1" applyFill="1" applyBorder="1" applyAlignment="1" applyProtection="1">
      <alignment vertical="center"/>
      <protection locked="0"/>
    </xf>
    <xf numFmtId="1" fontId="35" fillId="2" borderId="11" xfId="0" applyNumberFormat="1" applyFont="1" applyFill="1" applyBorder="1" applyAlignment="1" applyProtection="1">
      <alignment horizontal="center" vertical="center"/>
    </xf>
    <xf numFmtId="1" fontId="36" fillId="2" borderId="11" xfId="0" applyNumberFormat="1" applyFont="1" applyFill="1" applyBorder="1" applyAlignment="1" applyProtection="1">
      <alignment horizontal="center" vertical="center"/>
    </xf>
    <xf numFmtId="0" fontId="35" fillId="0" borderId="11" xfId="0" applyFont="1" applyBorder="1" applyAlignment="1" applyProtection="1">
      <alignment horizontal="center" vertical="center"/>
    </xf>
    <xf numFmtId="1" fontId="13" fillId="0" borderId="11" xfId="0" applyNumberFormat="1" applyFont="1" applyFill="1" applyBorder="1" applyAlignment="1" applyProtection="1">
      <alignment horizontal="center" vertical="center"/>
    </xf>
    <xf numFmtId="1" fontId="39" fillId="0" borderId="11" xfId="0" applyNumberFormat="1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 shrinkToFit="1"/>
    </xf>
    <xf numFmtId="0" fontId="4" fillId="2" borderId="11" xfId="0" applyFont="1" applyFill="1" applyBorder="1" applyAlignment="1" applyProtection="1">
      <alignment horizontal="righ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35" fillId="2" borderId="11" xfId="0" applyFont="1" applyFill="1" applyBorder="1" applyAlignment="1" applyProtection="1">
      <alignment horizontal="right" vertical="center"/>
    </xf>
    <xf numFmtId="49" fontId="35" fillId="2" borderId="11" xfId="0" applyNumberFormat="1" applyFont="1" applyFill="1" applyBorder="1" applyAlignment="1">
      <alignment horizontal="left" vertical="center"/>
    </xf>
    <xf numFmtId="49" fontId="38" fillId="2" borderId="11" xfId="0" applyNumberFormat="1" applyFont="1" applyFill="1" applyBorder="1" applyAlignment="1">
      <alignment horizontal="left" vertical="center"/>
    </xf>
    <xf numFmtId="0" fontId="35" fillId="2" borderId="11" xfId="0" applyFont="1" applyFill="1" applyBorder="1" applyAlignment="1" applyProtection="1">
      <alignment vertical="center"/>
    </xf>
    <xf numFmtId="0" fontId="35" fillId="2" borderId="11" xfId="0" applyFont="1" applyFill="1" applyBorder="1" applyAlignment="1" applyProtection="1">
      <alignment vertical="center" shrinkToFi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0" fontId="4" fillId="26" borderId="11" xfId="0" applyFont="1" applyFill="1" applyBorder="1" applyAlignment="1" applyProtection="1">
      <alignment vertical="center"/>
    </xf>
    <xf numFmtId="0" fontId="40" fillId="28" borderId="10" xfId="0" applyFont="1" applyFill="1" applyBorder="1" applyAlignment="1">
      <alignment horizontal="center" vertical="center"/>
    </xf>
    <xf numFmtId="0" fontId="40" fillId="28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/>
  </cellXfs>
  <cellStyles count="45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1"/>
    <cellStyle name="Normál 2 2" xfId="44"/>
    <cellStyle name="Normál 3" xfId="2"/>
    <cellStyle name="Összesen 2" xfId="40"/>
    <cellStyle name="Rossz 2" xfId="41"/>
    <cellStyle name="Semleges 2" xfId="42"/>
    <cellStyle name="Számítás 2" xfId="43"/>
  </cellStyles>
  <dxfs count="20"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90" zoomScaleNormal="90" workbookViewId="0">
      <selection activeCell="G10" sqref="G10"/>
    </sheetView>
  </sheetViews>
  <sheetFormatPr defaultRowHeight="15" x14ac:dyDescent="0.25"/>
  <cols>
    <col min="1" max="1" width="5.5703125" style="21" customWidth="1"/>
    <col min="2" max="2" width="15.85546875" style="22" customWidth="1"/>
    <col min="3" max="3" width="49.7109375" style="23" customWidth="1"/>
    <col min="4" max="4" width="6" style="6" customWidth="1"/>
    <col min="5" max="5" width="11.28515625" style="6" customWidth="1"/>
    <col min="6" max="6" width="9.140625" style="6"/>
    <col min="7" max="7" width="28.140625" style="6" bestFit="1" customWidth="1"/>
    <col min="8" max="8" width="9.140625" style="6"/>
    <col min="9" max="9" width="5.5703125" style="24" customWidth="1"/>
    <col min="10" max="10" width="15.85546875" style="25" customWidth="1"/>
    <col min="11" max="11" width="49.7109375" style="26" customWidth="1"/>
    <col min="12" max="12" width="6" style="27" customWidth="1"/>
    <col min="13" max="13" width="8.140625" style="27" customWidth="1"/>
    <col min="14" max="14" width="18.7109375" style="27" customWidth="1"/>
  </cols>
  <sheetData>
    <row r="1" spans="1:14" s="35" customFormat="1" ht="18" x14ac:dyDescent="0.25">
      <c r="A1" s="69" t="s">
        <v>0</v>
      </c>
      <c r="B1" s="69"/>
      <c r="C1" s="69"/>
      <c r="D1" s="69"/>
      <c r="E1" s="69"/>
      <c r="F1" s="4"/>
      <c r="G1" s="4"/>
      <c r="H1" s="4"/>
      <c r="I1" s="69" t="s">
        <v>0</v>
      </c>
      <c r="J1" s="69"/>
      <c r="K1" s="69"/>
      <c r="L1" s="69"/>
      <c r="M1" s="69"/>
      <c r="N1" s="2"/>
    </row>
    <row r="2" spans="1:14" s="35" customFormat="1" ht="18" x14ac:dyDescent="0.25">
      <c r="A2" s="67" t="s">
        <v>140</v>
      </c>
      <c r="B2" s="68"/>
      <c r="C2" s="68" t="s">
        <v>139</v>
      </c>
      <c r="D2" s="68"/>
      <c r="E2" s="68"/>
      <c r="F2" s="4"/>
      <c r="G2" s="4"/>
      <c r="H2" s="4"/>
      <c r="I2" s="67" t="s">
        <v>140</v>
      </c>
      <c r="J2" s="68"/>
      <c r="K2" s="68"/>
      <c r="L2" s="68"/>
      <c r="M2" s="68"/>
      <c r="N2" s="2"/>
    </row>
    <row r="3" spans="1:14" s="35" customFormat="1" ht="18" x14ac:dyDescent="0.25">
      <c r="A3" s="70" t="s">
        <v>104</v>
      </c>
      <c r="B3" s="71"/>
      <c r="C3" s="71"/>
      <c r="D3" s="71"/>
      <c r="E3" s="71"/>
      <c r="F3" s="4"/>
      <c r="G3" s="4"/>
      <c r="H3" s="4"/>
      <c r="I3" s="70" t="s">
        <v>105</v>
      </c>
      <c r="J3" s="71"/>
      <c r="K3" s="71"/>
      <c r="L3" s="71"/>
      <c r="M3" s="71"/>
      <c r="N3" s="2"/>
    </row>
    <row r="4" spans="1:14" s="35" customFormat="1" x14ac:dyDescent="0.25">
      <c r="A4" s="36"/>
      <c r="B4" s="37"/>
      <c r="C4" s="38"/>
      <c r="D4" s="1"/>
      <c r="E4" s="1"/>
      <c r="F4" s="1"/>
      <c r="G4" s="1"/>
      <c r="H4" s="1"/>
      <c r="I4" s="21"/>
      <c r="J4" s="22"/>
      <c r="K4" s="23"/>
      <c r="L4" s="6"/>
      <c r="M4" s="6"/>
      <c r="N4" s="6"/>
    </row>
    <row r="5" spans="1:14" s="35" customFormat="1" x14ac:dyDescent="0.25">
      <c r="A5" s="36"/>
      <c r="B5" s="39"/>
      <c r="C5" s="39"/>
      <c r="D5" s="39"/>
      <c r="E5" s="39"/>
      <c r="F5" s="1"/>
      <c r="G5" s="1"/>
      <c r="H5" s="1"/>
      <c r="I5" s="21"/>
      <c r="J5" s="40"/>
      <c r="K5" s="40"/>
      <c r="L5" s="40"/>
      <c r="M5" s="40"/>
      <c r="N5" s="6"/>
    </row>
    <row r="6" spans="1:14" s="35" customFormat="1" ht="15.75" x14ac:dyDescent="0.25">
      <c r="A6" s="5"/>
      <c r="B6" s="3"/>
      <c r="C6" s="3"/>
      <c r="D6" s="3"/>
      <c r="E6" s="3"/>
      <c r="F6" s="6"/>
      <c r="G6" s="6"/>
      <c r="H6" s="6"/>
      <c r="I6" s="5"/>
      <c r="J6" s="3"/>
      <c r="K6" s="3"/>
      <c r="L6" s="3"/>
      <c r="M6" s="3"/>
      <c r="N6" s="6"/>
    </row>
    <row r="7" spans="1:14" ht="15.75" x14ac:dyDescent="0.25">
      <c r="A7" s="77"/>
      <c r="B7" s="79" t="s">
        <v>1</v>
      </c>
      <c r="C7" s="80" t="s">
        <v>2</v>
      </c>
      <c r="D7" s="41" t="s">
        <v>30</v>
      </c>
      <c r="E7" s="82" t="s">
        <v>31</v>
      </c>
      <c r="F7" s="5"/>
      <c r="G7" s="5"/>
      <c r="H7" s="5"/>
      <c r="I7" s="77"/>
      <c r="J7" s="79" t="s">
        <v>1</v>
      </c>
      <c r="K7" s="80" t="s">
        <v>2</v>
      </c>
      <c r="L7" s="41" t="s">
        <v>30</v>
      </c>
      <c r="M7" s="82" t="s">
        <v>31</v>
      </c>
      <c r="N7" s="28"/>
    </row>
    <row r="8" spans="1:14" ht="15.75" x14ac:dyDescent="0.25">
      <c r="A8" s="78"/>
      <c r="B8" s="77"/>
      <c r="C8" s="81"/>
      <c r="D8" s="41" t="s">
        <v>32</v>
      </c>
      <c r="E8" s="82"/>
      <c r="F8" s="5"/>
      <c r="G8" s="5"/>
      <c r="H8" s="5"/>
      <c r="I8" s="78"/>
      <c r="J8" s="77"/>
      <c r="K8" s="81"/>
      <c r="L8" s="41" t="s">
        <v>32</v>
      </c>
      <c r="M8" s="82"/>
      <c r="N8" s="28"/>
    </row>
    <row r="9" spans="1:14" ht="15.75" x14ac:dyDescent="0.25">
      <c r="A9" s="74" t="s">
        <v>33</v>
      </c>
      <c r="B9" s="74"/>
      <c r="C9" s="74"/>
      <c r="D9" s="30">
        <v>23</v>
      </c>
      <c r="E9" s="31">
        <v>28</v>
      </c>
      <c r="F9" s="5"/>
      <c r="G9" s="5"/>
      <c r="H9" s="5"/>
      <c r="I9" s="74" t="s">
        <v>89</v>
      </c>
      <c r="J9" s="74"/>
      <c r="K9" s="74"/>
      <c r="L9" s="30">
        <v>23</v>
      </c>
      <c r="M9" s="29">
        <v>28</v>
      </c>
      <c r="N9" s="28"/>
    </row>
    <row r="10" spans="1:14" ht="15.75" x14ac:dyDescent="0.25">
      <c r="A10" s="41" t="s">
        <v>3</v>
      </c>
      <c r="B10" s="16" t="s">
        <v>34</v>
      </c>
      <c r="C10" s="11" t="s">
        <v>35</v>
      </c>
      <c r="D10" s="17">
        <v>4</v>
      </c>
      <c r="E10" s="17">
        <v>5</v>
      </c>
      <c r="F10" s="5"/>
      <c r="G10" s="7" t="str">
        <f>IF(B10=J10,"neptunkód azonos","a tárgyak megfeleltethetők")</f>
        <v>neptunkód azonos</v>
      </c>
      <c r="H10" s="5"/>
      <c r="I10" s="41" t="s">
        <v>3</v>
      </c>
      <c r="J10" s="16" t="s">
        <v>34</v>
      </c>
      <c r="K10" s="11" t="s">
        <v>35</v>
      </c>
      <c r="L10" s="17">
        <v>4</v>
      </c>
      <c r="M10" s="17">
        <v>5</v>
      </c>
      <c r="N10" s="28"/>
    </row>
    <row r="11" spans="1:14" ht="15.75" x14ac:dyDescent="0.25">
      <c r="A11" s="41" t="s">
        <v>4</v>
      </c>
      <c r="B11" s="16" t="s">
        <v>36</v>
      </c>
      <c r="C11" s="11" t="s">
        <v>37</v>
      </c>
      <c r="D11" s="17">
        <v>3</v>
      </c>
      <c r="E11" s="17">
        <v>4</v>
      </c>
      <c r="F11" s="5"/>
      <c r="G11" s="7" t="str">
        <f t="shared" ref="G11:G40" si="0">IF(B11=J11,"neptunkód azonos","a tárgyak megfeleltethetők")</f>
        <v>neptunkód azonos</v>
      </c>
      <c r="H11" s="5"/>
      <c r="I11" s="41" t="s">
        <v>4</v>
      </c>
      <c r="J11" s="16" t="s">
        <v>36</v>
      </c>
      <c r="K11" s="11" t="s">
        <v>37</v>
      </c>
      <c r="L11" s="17">
        <v>3</v>
      </c>
      <c r="M11" s="17">
        <v>4</v>
      </c>
      <c r="N11" s="28"/>
    </row>
    <row r="12" spans="1:14" ht="15.75" x14ac:dyDescent="0.25">
      <c r="A12" s="41" t="s">
        <v>5</v>
      </c>
      <c r="B12" s="16" t="s">
        <v>38</v>
      </c>
      <c r="C12" s="11" t="s">
        <v>39</v>
      </c>
      <c r="D12" s="17">
        <v>3</v>
      </c>
      <c r="E12" s="17">
        <v>4</v>
      </c>
      <c r="F12" s="5"/>
      <c r="G12" s="7" t="str">
        <f t="shared" si="0"/>
        <v>neptunkód azonos</v>
      </c>
      <c r="H12" s="5"/>
      <c r="I12" s="41" t="s">
        <v>5</v>
      </c>
      <c r="J12" s="16" t="s">
        <v>38</v>
      </c>
      <c r="K12" s="11" t="s">
        <v>39</v>
      </c>
      <c r="L12" s="17">
        <v>3</v>
      </c>
      <c r="M12" s="17">
        <v>4</v>
      </c>
      <c r="N12" s="28"/>
    </row>
    <row r="13" spans="1:14" ht="15.75" x14ac:dyDescent="0.25">
      <c r="A13" s="41" t="s">
        <v>6</v>
      </c>
      <c r="B13" s="16" t="s">
        <v>40</v>
      </c>
      <c r="C13" s="11" t="s">
        <v>41</v>
      </c>
      <c r="D13" s="17">
        <v>3</v>
      </c>
      <c r="E13" s="17">
        <v>4</v>
      </c>
      <c r="F13" s="5"/>
      <c r="G13" s="7" t="str">
        <f t="shared" si="0"/>
        <v>neptunkód azonos</v>
      </c>
      <c r="H13" s="5"/>
      <c r="I13" s="41" t="s">
        <v>6</v>
      </c>
      <c r="J13" s="16" t="s">
        <v>40</v>
      </c>
      <c r="K13" s="11" t="s">
        <v>41</v>
      </c>
      <c r="L13" s="17">
        <v>3</v>
      </c>
      <c r="M13" s="17">
        <v>4</v>
      </c>
      <c r="N13" s="28"/>
    </row>
    <row r="14" spans="1:14" ht="15.75" x14ac:dyDescent="0.25">
      <c r="A14" s="41" t="s">
        <v>7</v>
      </c>
      <c r="B14" s="16" t="s">
        <v>42</v>
      </c>
      <c r="C14" s="11" t="s">
        <v>43</v>
      </c>
      <c r="D14" s="17">
        <v>3</v>
      </c>
      <c r="E14" s="17">
        <v>4</v>
      </c>
      <c r="F14" s="5"/>
      <c r="G14" s="7" t="str">
        <f t="shared" si="0"/>
        <v>neptunkód azonos</v>
      </c>
      <c r="H14" s="5"/>
      <c r="I14" s="41" t="s">
        <v>7</v>
      </c>
      <c r="J14" s="16" t="s">
        <v>42</v>
      </c>
      <c r="K14" s="11" t="s">
        <v>43</v>
      </c>
      <c r="L14" s="17">
        <v>3</v>
      </c>
      <c r="M14" s="17">
        <v>4</v>
      </c>
      <c r="N14" s="28"/>
    </row>
    <row r="15" spans="1:14" ht="15.75" x14ac:dyDescent="0.25">
      <c r="A15" s="41" t="s">
        <v>8</v>
      </c>
      <c r="B15" s="18"/>
      <c r="C15" s="11" t="s">
        <v>44</v>
      </c>
      <c r="D15" s="17">
        <v>4</v>
      </c>
      <c r="E15" s="17">
        <v>4</v>
      </c>
      <c r="F15" s="5"/>
      <c r="G15" s="7" t="str">
        <f t="shared" si="0"/>
        <v>a tárgyak megfeleltethetők</v>
      </c>
      <c r="H15" s="5"/>
      <c r="I15" s="41" t="s">
        <v>8</v>
      </c>
      <c r="J15" s="16" t="s">
        <v>90</v>
      </c>
      <c r="K15" s="11" t="s">
        <v>44</v>
      </c>
      <c r="L15" s="17">
        <v>4</v>
      </c>
      <c r="M15" s="17">
        <v>4</v>
      </c>
      <c r="N15" s="28"/>
    </row>
    <row r="16" spans="1:14" ht="15.75" x14ac:dyDescent="0.25">
      <c r="A16" s="41" t="s">
        <v>9</v>
      </c>
      <c r="B16" s="16" t="s">
        <v>45</v>
      </c>
      <c r="C16" s="11" t="s">
        <v>46</v>
      </c>
      <c r="D16" s="17">
        <v>3</v>
      </c>
      <c r="E16" s="17">
        <v>3</v>
      </c>
      <c r="F16" s="5"/>
      <c r="G16" s="7" t="str">
        <f t="shared" si="0"/>
        <v>neptunkód azonos</v>
      </c>
      <c r="H16" s="5"/>
      <c r="I16" s="41" t="s">
        <v>9</v>
      </c>
      <c r="J16" s="16" t="s">
        <v>45</v>
      </c>
      <c r="K16" s="11" t="s">
        <v>46</v>
      </c>
      <c r="L16" s="17">
        <v>3</v>
      </c>
      <c r="M16" s="17">
        <v>3</v>
      </c>
      <c r="N16" s="28"/>
    </row>
    <row r="17" spans="1:14" ht="15.75" x14ac:dyDescent="0.25">
      <c r="A17" s="74" t="s">
        <v>47</v>
      </c>
      <c r="B17" s="74"/>
      <c r="C17" s="74"/>
      <c r="D17" s="30">
        <v>11</v>
      </c>
      <c r="E17" s="31">
        <v>15</v>
      </c>
      <c r="F17" s="5"/>
      <c r="G17" s="7"/>
      <c r="H17" s="5"/>
      <c r="I17" s="74" t="s">
        <v>91</v>
      </c>
      <c r="J17" s="74"/>
      <c r="K17" s="74"/>
      <c r="L17" s="30">
        <v>12</v>
      </c>
      <c r="M17" s="29">
        <v>15</v>
      </c>
      <c r="N17" s="28"/>
    </row>
    <row r="18" spans="1:14" ht="15.75" x14ac:dyDescent="0.25">
      <c r="A18" s="41" t="s">
        <v>10</v>
      </c>
      <c r="B18" s="18"/>
      <c r="C18" s="11" t="s">
        <v>48</v>
      </c>
      <c r="D18" s="17">
        <v>4</v>
      </c>
      <c r="E18" s="17">
        <v>4</v>
      </c>
      <c r="F18" s="5"/>
      <c r="G18" s="7" t="str">
        <f t="shared" si="0"/>
        <v>a tárgyak megfeleltethetők</v>
      </c>
      <c r="H18" s="5"/>
      <c r="I18" s="41" t="s">
        <v>10</v>
      </c>
      <c r="J18" s="16" t="s">
        <v>92</v>
      </c>
      <c r="K18" s="11" t="s">
        <v>48</v>
      </c>
      <c r="L18" s="17">
        <v>4</v>
      </c>
      <c r="M18" s="17">
        <v>4</v>
      </c>
      <c r="N18" s="28"/>
    </row>
    <row r="19" spans="1:14" ht="15.75" x14ac:dyDescent="0.25">
      <c r="A19" s="42" t="s">
        <v>11</v>
      </c>
      <c r="B19" s="16" t="s">
        <v>49</v>
      </c>
      <c r="C19" s="11" t="s">
        <v>29</v>
      </c>
      <c r="D19" s="19">
        <v>3</v>
      </c>
      <c r="E19" s="19">
        <v>4</v>
      </c>
      <c r="F19" s="32"/>
      <c r="G19" s="7" t="str">
        <f t="shared" si="0"/>
        <v>a tárgyak megfeleltethetők</v>
      </c>
      <c r="H19" s="32"/>
      <c r="I19" s="41" t="s">
        <v>11</v>
      </c>
      <c r="J19" s="16" t="s">
        <v>93</v>
      </c>
      <c r="K19" s="11" t="s">
        <v>29</v>
      </c>
      <c r="L19" s="17">
        <v>3</v>
      </c>
      <c r="M19" s="17">
        <v>4</v>
      </c>
      <c r="N19" s="28"/>
    </row>
    <row r="20" spans="1:14" ht="15.75" x14ac:dyDescent="0.25">
      <c r="A20" s="42" t="s">
        <v>12</v>
      </c>
      <c r="B20" s="16" t="s">
        <v>51</v>
      </c>
      <c r="C20" s="11" t="s">
        <v>52</v>
      </c>
      <c r="D20" s="19">
        <v>2</v>
      </c>
      <c r="E20" s="19">
        <v>4</v>
      </c>
      <c r="F20" s="32"/>
      <c r="G20" s="7" t="str">
        <f t="shared" si="0"/>
        <v>a tárgyak megfeleltethetők</v>
      </c>
      <c r="H20" s="32"/>
      <c r="I20" s="41" t="s">
        <v>12</v>
      </c>
      <c r="J20" s="16" t="s">
        <v>94</v>
      </c>
      <c r="K20" s="11" t="s">
        <v>95</v>
      </c>
      <c r="L20" s="17">
        <v>3</v>
      </c>
      <c r="M20" s="17">
        <v>4</v>
      </c>
      <c r="N20" s="28"/>
    </row>
    <row r="21" spans="1:14" ht="15.75" x14ac:dyDescent="0.25">
      <c r="A21" s="41" t="s">
        <v>13</v>
      </c>
      <c r="B21" s="16" t="s">
        <v>53</v>
      </c>
      <c r="C21" s="11" t="s">
        <v>54</v>
      </c>
      <c r="D21" s="17">
        <v>2</v>
      </c>
      <c r="E21" s="17">
        <v>3</v>
      </c>
      <c r="F21" s="5"/>
      <c r="G21" s="7" t="str">
        <f t="shared" si="0"/>
        <v>neptunkód azonos</v>
      </c>
      <c r="H21" s="5"/>
      <c r="I21" s="41" t="s">
        <v>13</v>
      </c>
      <c r="J21" s="16" t="s">
        <v>53</v>
      </c>
      <c r="K21" s="11" t="s">
        <v>54</v>
      </c>
      <c r="L21" s="17">
        <v>2</v>
      </c>
      <c r="M21" s="17">
        <v>3</v>
      </c>
      <c r="N21" s="28"/>
    </row>
    <row r="22" spans="1:14" ht="15.75" x14ac:dyDescent="0.25">
      <c r="A22" s="75" t="s">
        <v>55</v>
      </c>
      <c r="B22" s="75"/>
      <c r="C22" s="75"/>
      <c r="D22" s="30"/>
      <c r="E22" s="31">
        <v>35</v>
      </c>
      <c r="F22" s="5"/>
      <c r="G22" s="7"/>
      <c r="H22" s="5"/>
      <c r="I22" s="75" t="s">
        <v>96</v>
      </c>
      <c r="J22" s="75"/>
      <c r="K22" s="75"/>
      <c r="L22" s="30"/>
      <c r="M22" s="29">
        <v>35</v>
      </c>
      <c r="N22" s="28"/>
    </row>
    <row r="23" spans="1:14" ht="15.75" x14ac:dyDescent="0.25">
      <c r="A23" s="74" t="s">
        <v>56</v>
      </c>
      <c r="B23" s="74"/>
      <c r="C23" s="74"/>
      <c r="D23" s="30">
        <v>18</v>
      </c>
      <c r="E23" s="31">
        <v>25</v>
      </c>
      <c r="F23" s="5"/>
      <c r="G23" s="7"/>
      <c r="I23" s="74" t="s">
        <v>97</v>
      </c>
      <c r="J23" s="74"/>
      <c r="K23" s="74"/>
      <c r="L23" s="30">
        <v>20</v>
      </c>
      <c r="M23" s="29">
        <v>25</v>
      </c>
      <c r="N23" s="28"/>
    </row>
    <row r="24" spans="1:14" ht="15.75" x14ac:dyDescent="0.25">
      <c r="A24" s="41" t="s">
        <v>14</v>
      </c>
      <c r="B24" s="16" t="s">
        <v>57</v>
      </c>
      <c r="C24" s="11" t="s">
        <v>58</v>
      </c>
      <c r="D24" s="17">
        <v>3</v>
      </c>
      <c r="E24" s="17">
        <v>4</v>
      </c>
      <c r="F24" s="5"/>
      <c r="G24" s="7" t="str">
        <f t="shared" si="0"/>
        <v>neptunkód azonos</v>
      </c>
      <c r="H24" s="32"/>
      <c r="I24" s="41" t="s">
        <v>14</v>
      </c>
      <c r="J24" s="16" t="s">
        <v>57</v>
      </c>
      <c r="K24" s="11" t="s">
        <v>58</v>
      </c>
      <c r="L24" s="17">
        <v>3</v>
      </c>
      <c r="M24" s="17">
        <v>4</v>
      </c>
      <c r="N24" s="28"/>
    </row>
    <row r="25" spans="1:14" ht="15.75" x14ac:dyDescent="0.25">
      <c r="A25" s="41" t="s">
        <v>15</v>
      </c>
      <c r="B25" s="16" t="s">
        <v>59</v>
      </c>
      <c r="C25" s="11" t="s">
        <v>60</v>
      </c>
      <c r="D25" s="17">
        <v>3</v>
      </c>
      <c r="E25" s="17">
        <v>4</v>
      </c>
      <c r="F25" s="5"/>
      <c r="G25" s="7" t="str">
        <f t="shared" si="0"/>
        <v>neptunkód azonos</v>
      </c>
      <c r="H25" s="5"/>
      <c r="I25" s="41" t="s">
        <v>15</v>
      </c>
      <c r="J25" s="16" t="s">
        <v>59</v>
      </c>
      <c r="K25" s="11" t="s">
        <v>60</v>
      </c>
      <c r="L25" s="17">
        <v>3</v>
      </c>
      <c r="M25" s="17">
        <v>4</v>
      </c>
      <c r="N25" s="28"/>
    </row>
    <row r="26" spans="1:14" ht="15.75" x14ac:dyDescent="0.25">
      <c r="A26" s="41" t="s">
        <v>16</v>
      </c>
      <c r="B26" s="16" t="s">
        <v>50</v>
      </c>
      <c r="C26" s="11" t="s">
        <v>61</v>
      </c>
      <c r="D26" s="17">
        <v>3</v>
      </c>
      <c r="E26" s="17">
        <v>4</v>
      </c>
      <c r="F26" s="5"/>
      <c r="G26" s="7" t="str">
        <f t="shared" si="0"/>
        <v>neptunkód azonos</v>
      </c>
      <c r="H26" s="5"/>
      <c r="I26" s="41" t="s">
        <v>16</v>
      </c>
      <c r="J26" s="16" t="s">
        <v>50</v>
      </c>
      <c r="K26" s="11" t="s">
        <v>61</v>
      </c>
      <c r="L26" s="17">
        <v>3</v>
      </c>
      <c r="M26" s="17">
        <v>4</v>
      </c>
      <c r="N26" s="28"/>
    </row>
    <row r="27" spans="1:14" ht="15.75" x14ac:dyDescent="0.25">
      <c r="A27" s="42" t="s">
        <v>17</v>
      </c>
      <c r="B27" s="43" t="s">
        <v>62</v>
      </c>
      <c r="C27" s="11" t="s">
        <v>63</v>
      </c>
      <c r="D27" s="19">
        <v>3</v>
      </c>
      <c r="E27" s="19">
        <v>5</v>
      </c>
      <c r="F27" s="32"/>
      <c r="G27" s="7" t="str">
        <f t="shared" si="0"/>
        <v>a tárgyak megfeleltethetők</v>
      </c>
      <c r="H27" s="5"/>
      <c r="I27" s="41" t="s">
        <v>17</v>
      </c>
      <c r="J27" s="16" t="s">
        <v>98</v>
      </c>
      <c r="K27" s="11" t="s">
        <v>63</v>
      </c>
      <c r="L27" s="17">
        <v>4</v>
      </c>
      <c r="M27" s="17">
        <v>5</v>
      </c>
      <c r="N27" s="28"/>
    </row>
    <row r="28" spans="1:14" ht="15.75" x14ac:dyDescent="0.25">
      <c r="A28" s="42" t="s">
        <v>18</v>
      </c>
      <c r="B28" s="43" t="s">
        <v>64</v>
      </c>
      <c r="C28" s="11" t="s">
        <v>65</v>
      </c>
      <c r="D28" s="19">
        <v>3</v>
      </c>
      <c r="E28" s="19">
        <v>5</v>
      </c>
      <c r="F28" s="32"/>
      <c r="G28" s="7" t="str">
        <f t="shared" si="0"/>
        <v>a tárgyak megfeleltethetők</v>
      </c>
      <c r="H28" s="5"/>
      <c r="I28" s="41" t="s">
        <v>18</v>
      </c>
      <c r="J28" s="16" t="s">
        <v>99</v>
      </c>
      <c r="K28" s="11" t="s">
        <v>65</v>
      </c>
      <c r="L28" s="17">
        <v>4</v>
      </c>
      <c r="M28" s="17">
        <v>5</v>
      </c>
      <c r="N28" s="28"/>
    </row>
    <row r="29" spans="1:14" ht="15.75" x14ac:dyDescent="0.25">
      <c r="A29" s="41" t="s">
        <v>19</v>
      </c>
      <c r="B29" s="16" t="s">
        <v>66</v>
      </c>
      <c r="C29" s="44" t="s">
        <v>67</v>
      </c>
      <c r="D29" s="17">
        <v>3</v>
      </c>
      <c r="E29" s="17">
        <v>3</v>
      </c>
      <c r="F29" s="5"/>
      <c r="G29" s="7" t="str">
        <f t="shared" si="0"/>
        <v>neptunkód azonos</v>
      </c>
      <c r="H29" s="32"/>
      <c r="I29" s="41" t="s">
        <v>19</v>
      </c>
      <c r="J29" s="16" t="s">
        <v>66</v>
      </c>
      <c r="K29" s="33" t="s">
        <v>67</v>
      </c>
      <c r="L29" s="17">
        <v>3</v>
      </c>
      <c r="M29" s="17">
        <v>3</v>
      </c>
      <c r="N29" s="28"/>
    </row>
    <row r="30" spans="1:14" ht="15.75" x14ac:dyDescent="0.25">
      <c r="A30" s="76" t="s">
        <v>68</v>
      </c>
      <c r="B30" s="76"/>
      <c r="C30" s="76"/>
      <c r="D30" s="12">
        <v>10</v>
      </c>
      <c r="E30" s="13">
        <v>10</v>
      </c>
      <c r="G30" s="7"/>
      <c r="H30" s="32"/>
      <c r="I30" s="76" t="s">
        <v>100</v>
      </c>
      <c r="J30" s="76"/>
      <c r="K30" s="76"/>
      <c r="L30" s="12">
        <v>10</v>
      </c>
      <c r="M30" s="8">
        <v>10</v>
      </c>
    </row>
    <row r="31" spans="1:14" ht="15.75" x14ac:dyDescent="0.25">
      <c r="A31" s="45" t="s">
        <v>20</v>
      </c>
      <c r="B31" s="16" t="s">
        <v>69</v>
      </c>
      <c r="C31" s="11" t="s">
        <v>70</v>
      </c>
      <c r="D31" s="10">
        <v>4</v>
      </c>
      <c r="E31" s="14">
        <v>4</v>
      </c>
      <c r="G31" s="7" t="str">
        <f t="shared" si="0"/>
        <v>neptunkód azonos</v>
      </c>
      <c r="H31" s="5"/>
      <c r="I31" s="45" t="s">
        <v>20</v>
      </c>
      <c r="J31" s="16" t="s">
        <v>69</v>
      </c>
      <c r="K31" s="11" t="s">
        <v>70</v>
      </c>
      <c r="L31" s="10">
        <v>4</v>
      </c>
      <c r="M31" s="34">
        <v>4</v>
      </c>
    </row>
    <row r="32" spans="1:14" ht="15.75" x14ac:dyDescent="0.25">
      <c r="A32" s="45" t="s">
        <v>21</v>
      </c>
      <c r="B32" s="16" t="s">
        <v>71</v>
      </c>
      <c r="C32" s="11" t="s">
        <v>72</v>
      </c>
      <c r="D32" s="10">
        <v>3</v>
      </c>
      <c r="E32" s="14">
        <v>3</v>
      </c>
      <c r="G32" s="7" t="str">
        <f t="shared" si="0"/>
        <v>neptunkód azonos</v>
      </c>
      <c r="I32" s="45" t="s">
        <v>21</v>
      </c>
      <c r="J32" s="16" t="s">
        <v>71</v>
      </c>
      <c r="K32" s="11" t="s">
        <v>72</v>
      </c>
      <c r="L32" s="10">
        <v>3</v>
      </c>
      <c r="M32" s="34">
        <v>3</v>
      </c>
    </row>
    <row r="33" spans="1:13" ht="15.75" x14ac:dyDescent="0.25">
      <c r="A33" s="45" t="s">
        <v>22</v>
      </c>
      <c r="B33" s="16" t="s">
        <v>73</v>
      </c>
      <c r="C33" s="11" t="s">
        <v>74</v>
      </c>
      <c r="D33" s="10">
        <v>3</v>
      </c>
      <c r="E33" s="14">
        <v>3</v>
      </c>
      <c r="G33" s="7" t="str">
        <f t="shared" si="0"/>
        <v>neptunkód azonos</v>
      </c>
      <c r="I33" s="45" t="s">
        <v>22</v>
      </c>
      <c r="J33" s="16" t="s">
        <v>73</v>
      </c>
      <c r="K33" s="11" t="s">
        <v>74</v>
      </c>
      <c r="L33" s="10">
        <v>3</v>
      </c>
      <c r="M33" s="34">
        <v>3</v>
      </c>
    </row>
    <row r="34" spans="1:13" ht="15.75" x14ac:dyDescent="0.25">
      <c r="A34" s="72" t="s">
        <v>75</v>
      </c>
      <c r="B34" s="72"/>
      <c r="C34" s="72"/>
      <c r="D34" s="12">
        <v>32</v>
      </c>
      <c r="E34" s="13">
        <v>42</v>
      </c>
      <c r="G34" s="7"/>
      <c r="I34" s="72" t="s">
        <v>101</v>
      </c>
      <c r="J34" s="72"/>
      <c r="K34" s="72"/>
      <c r="L34" s="12">
        <v>32</v>
      </c>
      <c r="M34" s="8">
        <v>42</v>
      </c>
    </row>
    <row r="35" spans="1:13" ht="15.75" x14ac:dyDescent="0.25">
      <c r="A35" s="15" t="s">
        <v>23</v>
      </c>
      <c r="B35" s="16" t="s">
        <v>76</v>
      </c>
      <c r="C35" s="11" t="s">
        <v>77</v>
      </c>
      <c r="D35" s="10">
        <v>2</v>
      </c>
      <c r="E35" s="14">
        <v>3</v>
      </c>
      <c r="G35" s="7" t="str">
        <f t="shared" si="0"/>
        <v>neptunkód azonos</v>
      </c>
      <c r="I35" s="15" t="s">
        <v>23</v>
      </c>
      <c r="J35" s="16" t="s">
        <v>76</v>
      </c>
      <c r="K35" s="11" t="s">
        <v>77</v>
      </c>
      <c r="L35" s="10">
        <v>2</v>
      </c>
      <c r="M35" s="34">
        <v>3</v>
      </c>
    </row>
    <row r="36" spans="1:13" ht="15.75" x14ac:dyDescent="0.25">
      <c r="A36" s="15" t="s">
        <v>24</v>
      </c>
      <c r="B36" s="20" t="s">
        <v>78</v>
      </c>
      <c r="C36" s="11" t="s">
        <v>79</v>
      </c>
      <c r="D36" s="10">
        <v>2</v>
      </c>
      <c r="E36" s="14">
        <v>3</v>
      </c>
      <c r="G36" s="7" t="str">
        <f t="shared" si="0"/>
        <v>neptunkód azonos</v>
      </c>
      <c r="I36" s="15" t="s">
        <v>24</v>
      </c>
      <c r="J36" s="20" t="s">
        <v>78</v>
      </c>
      <c r="K36" s="11" t="s">
        <v>79</v>
      </c>
      <c r="L36" s="10">
        <v>2</v>
      </c>
      <c r="M36" s="34">
        <v>3</v>
      </c>
    </row>
    <row r="37" spans="1:13" ht="15.75" x14ac:dyDescent="0.25">
      <c r="A37" s="15" t="s">
        <v>25</v>
      </c>
      <c r="B37" s="16" t="s">
        <v>80</v>
      </c>
      <c r="C37" s="11" t="s">
        <v>81</v>
      </c>
      <c r="D37" s="10">
        <v>2</v>
      </c>
      <c r="E37" s="14">
        <v>3</v>
      </c>
      <c r="G37" s="7" t="str">
        <f t="shared" si="0"/>
        <v>neptunkód azonos</v>
      </c>
      <c r="I37" s="15" t="s">
        <v>25</v>
      </c>
      <c r="J37" s="16" t="s">
        <v>80</v>
      </c>
      <c r="K37" s="11" t="s">
        <v>81</v>
      </c>
      <c r="L37" s="10">
        <v>2</v>
      </c>
      <c r="M37" s="34">
        <v>3</v>
      </c>
    </row>
    <row r="38" spans="1:13" ht="15.75" x14ac:dyDescent="0.25">
      <c r="A38" s="15" t="s">
        <v>26</v>
      </c>
      <c r="B38" s="16" t="s">
        <v>82</v>
      </c>
      <c r="C38" s="11" t="s">
        <v>83</v>
      </c>
      <c r="D38" s="10">
        <v>2</v>
      </c>
      <c r="E38" s="14">
        <v>3</v>
      </c>
      <c r="G38" s="7" t="str">
        <f t="shared" si="0"/>
        <v>neptunkód azonos</v>
      </c>
      <c r="I38" s="15" t="s">
        <v>26</v>
      </c>
      <c r="J38" s="16" t="s">
        <v>82</v>
      </c>
      <c r="K38" s="11" t="s">
        <v>83</v>
      </c>
      <c r="L38" s="10">
        <v>2</v>
      </c>
      <c r="M38" s="34">
        <v>3</v>
      </c>
    </row>
    <row r="39" spans="1:13" ht="15.75" x14ac:dyDescent="0.25">
      <c r="A39" s="15" t="s">
        <v>27</v>
      </c>
      <c r="B39" s="16" t="s">
        <v>84</v>
      </c>
      <c r="C39" s="11" t="s">
        <v>85</v>
      </c>
      <c r="D39" s="10">
        <v>8</v>
      </c>
      <c r="E39" s="14">
        <v>10</v>
      </c>
      <c r="G39" s="7" t="str">
        <f t="shared" si="0"/>
        <v>a tárgyak megfeleltethetők</v>
      </c>
      <c r="I39" s="15" t="s">
        <v>27</v>
      </c>
      <c r="J39" s="16" t="s">
        <v>102</v>
      </c>
      <c r="K39" s="11" t="s">
        <v>85</v>
      </c>
      <c r="L39" s="10">
        <v>8</v>
      </c>
      <c r="M39" s="34">
        <v>10</v>
      </c>
    </row>
    <row r="40" spans="1:13" ht="15.75" x14ac:dyDescent="0.25">
      <c r="A40" s="15" t="s">
        <v>28</v>
      </c>
      <c r="B40" s="16" t="s">
        <v>86</v>
      </c>
      <c r="C40" s="11" t="s">
        <v>87</v>
      </c>
      <c r="D40" s="10">
        <v>16</v>
      </c>
      <c r="E40" s="14">
        <v>20</v>
      </c>
      <c r="G40" s="7" t="str">
        <f t="shared" si="0"/>
        <v>a tárgyak megfeleltethetők</v>
      </c>
      <c r="I40" s="15" t="s">
        <v>28</v>
      </c>
      <c r="J40" s="16" t="s">
        <v>103</v>
      </c>
      <c r="K40" s="11" t="s">
        <v>87</v>
      </c>
      <c r="L40" s="10">
        <v>16</v>
      </c>
      <c r="M40" s="34">
        <v>20</v>
      </c>
    </row>
    <row r="41" spans="1:13" ht="15.75" x14ac:dyDescent="0.25">
      <c r="A41" s="73" t="s">
        <v>88</v>
      </c>
      <c r="B41" s="73"/>
      <c r="C41" s="73"/>
      <c r="D41" s="12">
        <v>94</v>
      </c>
      <c r="E41" s="12">
        <v>120</v>
      </c>
      <c r="G41" s="7"/>
      <c r="I41" s="73" t="s">
        <v>88</v>
      </c>
      <c r="J41" s="73"/>
      <c r="K41" s="73"/>
      <c r="L41" s="12">
        <v>97</v>
      </c>
      <c r="M41" s="12">
        <v>120</v>
      </c>
    </row>
  </sheetData>
  <mergeCells count="28">
    <mergeCell ref="A9:C9"/>
    <mergeCell ref="A17:C17"/>
    <mergeCell ref="A41:C41"/>
    <mergeCell ref="A22:C22"/>
    <mergeCell ref="A23:C23"/>
    <mergeCell ref="A30:C30"/>
    <mergeCell ref="A34:C34"/>
    <mergeCell ref="I41:K41"/>
    <mergeCell ref="I17:K17"/>
    <mergeCell ref="I22:K22"/>
    <mergeCell ref="I23:K23"/>
    <mergeCell ref="I30:K30"/>
    <mergeCell ref="A2:E2"/>
    <mergeCell ref="I2:M2"/>
    <mergeCell ref="I1:M1"/>
    <mergeCell ref="I3:M3"/>
    <mergeCell ref="I34:K34"/>
    <mergeCell ref="I7:I8"/>
    <mergeCell ref="J7:J8"/>
    <mergeCell ref="K7:K8"/>
    <mergeCell ref="M7:M8"/>
    <mergeCell ref="I9:K9"/>
    <mergeCell ref="A1:E1"/>
    <mergeCell ref="A3:E3"/>
    <mergeCell ref="A7:A8"/>
    <mergeCell ref="B7:B8"/>
    <mergeCell ref="C7:C8"/>
    <mergeCell ref="E7:E8"/>
  </mergeCells>
  <conditionalFormatting sqref="M9">
    <cfRule type="cellIs" dxfId="19" priority="7" stopIfTrue="1" operator="lessThan">
      <formula>20</formula>
    </cfRule>
    <cfRule type="cellIs" dxfId="18" priority="8" stopIfTrue="1" operator="greaterThan">
      <formula>35</formula>
    </cfRule>
    <cfRule type="cellIs" dxfId="17" priority="24" stopIfTrue="1" operator="between">
      <formula>19</formula>
      <formula>36</formula>
    </cfRule>
  </conditionalFormatting>
  <conditionalFormatting sqref="M17">
    <cfRule type="cellIs" dxfId="16" priority="9" stopIfTrue="1" operator="lessThan">
      <formula>10</formula>
    </cfRule>
    <cfRule type="cellIs" dxfId="15" priority="10" stopIfTrue="1" operator="greaterThan">
      <formula>20</formula>
    </cfRule>
    <cfRule type="cellIs" dxfId="14" priority="23" stopIfTrue="1" operator="between">
      <formula>9</formula>
      <formula>21</formula>
    </cfRule>
  </conditionalFormatting>
  <conditionalFormatting sqref="M23">
    <cfRule type="cellIs" dxfId="13" priority="11" stopIfTrue="1" operator="lessThan">
      <formula>10</formula>
    </cfRule>
    <cfRule type="cellIs" dxfId="12" priority="12" stopIfTrue="1" operator="greaterThan">
      <formula>25</formula>
    </cfRule>
    <cfRule type="cellIs" dxfId="11" priority="22" stopIfTrue="1" operator="between">
      <formula>9</formula>
      <formula>26</formula>
    </cfRule>
  </conditionalFormatting>
  <conditionalFormatting sqref="M30">
    <cfRule type="cellIs" dxfId="10" priority="15" stopIfTrue="1" operator="lessThan">
      <formula>6</formula>
    </cfRule>
    <cfRule type="cellIs" dxfId="9" priority="16" stopIfTrue="1" operator="greaterThan">
      <formula>15</formula>
    </cfRule>
    <cfRule type="cellIs" dxfId="8" priority="21" stopIfTrue="1" operator="between">
      <formula>5</formula>
      <formula>16</formula>
    </cfRule>
  </conditionalFormatting>
  <conditionalFormatting sqref="M34">
    <cfRule type="cellIs" dxfId="7" priority="13" stopIfTrue="1" operator="lessThan">
      <formula>40</formula>
    </cfRule>
    <cfRule type="cellIs" dxfId="6" priority="14" stopIfTrue="1" operator="greaterThan">
      <formula>60</formula>
    </cfRule>
    <cfRule type="cellIs" dxfId="5" priority="20" stopIfTrue="1" operator="between">
      <formula>39</formula>
      <formula>61</formula>
    </cfRule>
  </conditionalFormatting>
  <conditionalFormatting sqref="M22">
    <cfRule type="cellIs" dxfId="4" priority="17" stopIfTrue="1" operator="lessThan">
      <formula>15</formula>
    </cfRule>
    <cfRule type="cellIs" dxfId="3" priority="18" stopIfTrue="1" operator="greaterThan">
      <formula>35</formula>
    </cfRule>
    <cfRule type="cellIs" dxfId="2" priority="19" stopIfTrue="1" operator="between">
      <formula>14</formula>
      <formula>36</formula>
    </cfRule>
  </conditionalFormatting>
  <conditionalFormatting sqref="M41">
    <cfRule type="cellIs" dxfId="1" priority="5" stopIfTrue="1" operator="notEqual">
      <formula>120</formula>
    </cfRule>
    <cfRule type="cellIs" dxfId="0" priority="6" stopIfTrue="1" operator="equal">
      <formula>120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5.5703125" style="24" customWidth="1"/>
    <col min="2" max="2" width="15.85546875" style="25" customWidth="1"/>
    <col min="3" max="3" width="49.7109375" style="26" customWidth="1"/>
    <col min="4" max="4" width="10" style="27" bestFit="1" customWidth="1"/>
    <col min="5" max="5" width="9.7109375" style="27" customWidth="1"/>
    <col min="6" max="6" width="9.140625" style="6"/>
    <col min="7" max="7" width="25.28515625" style="6" customWidth="1"/>
    <col min="8" max="8" width="9.140625" style="6"/>
    <col min="9" max="9" width="5.5703125" style="24" customWidth="1"/>
    <col min="10" max="10" width="15.85546875" style="25" customWidth="1"/>
    <col min="11" max="11" width="49.7109375" style="26" customWidth="1"/>
    <col min="12" max="12" width="10" style="27" bestFit="1" customWidth="1"/>
    <col min="13" max="13" width="8.140625" style="27" customWidth="1"/>
    <col min="14" max="14" width="9.140625" style="27"/>
  </cols>
  <sheetData>
    <row r="1" spans="1:14" s="35" customFormat="1" ht="18" x14ac:dyDescent="0.25">
      <c r="A1" s="69" t="s">
        <v>0</v>
      </c>
      <c r="B1" s="69"/>
      <c r="C1" s="69"/>
      <c r="D1" s="69"/>
      <c r="E1" s="69"/>
      <c r="F1" s="4"/>
      <c r="G1" s="4"/>
      <c r="H1" s="4"/>
      <c r="I1" s="69" t="s">
        <v>0</v>
      </c>
      <c r="J1" s="69"/>
      <c r="K1" s="69"/>
      <c r="L1" s="69"/>
      <c r="M1" s="69"/>
      <c r="N1" s="2"/>
    </row>
    <row r="2" spans="1:14" s="99" customFormat="1" ht="47.25" customHeight="1" x14ac:dyDescent="0.45">
      <c r="A2" s="95" t="s">
        <v>141</v>
      </c>
      <c r="B2" s="96"/>
      <c r="C2" s="96" t="s">
        <v>139</v>
      </c>
      <c r="D2" s="96"/>
      <c r="E2" s="96"/>
      <c r="F2" s="97"/>
      <c r="G2" s="97"/>
      <c r="H2" s="97"/>
      <c r="I2" s="95" t="s">
        <v>141</v>
      </c>
      <c r="J2" s="96"/>
      <c r="K2" s="96"/>
      <c r="L2" s="96"/>
      <c r="M2" s="96"/>
      <c r="N2" s="98"/>
    </row>
    <row r="3" spans="1:14" s="35" customFormat="1" ht="18" x14ac:dyDescent="0.25">
      <c r="A3" s="70" t="s">
        <v>104</v>
      </c>
      <c r="B3" s="71"/>
      <c r="C3" s="71"/>
      <c r="D3" s="71"/>
      <c r="E3" s="71"/>
      <c r="F3" s="4"/>
      <c r="G3" s="4"/>
      <c r="H3" s="4"/>
      <c r="I3" s="70" t="s">
        <v>105</v>
      </c>
      <c r="J3" s="71"/>
      <c r="K3" s="71"/>
      <c r="L3" s="71"/>
      <c r="M3" s="71"/>
      <c r="N3" s="2"/>
    </row>
    <row r="4" spans="1:14" s="35" customFormat="1" x14ac:dyDescent="0.25">
      <c r="A4" s="36"/>
      <c r="B4" s="37"/>
      <c r="C4" s="38"/>
      <c r="D4" s="1"/>
      <c r="E4" s="1"/>
      <c r="F4" s="1"/>
      <c r="G4" s="1"/>
      <c r="H4" s="1"/>
      <c r="I4" s="21"/>
      <c r="J4" s="22"/>
      <c r="K4" s="23"/>
      <c r="L4" s="6"/>
      <c r="M4" s="6"/>
      <c r="N4" s="6"/>
    </row>
    <row r="5" spans="1:14" s="35" customFormat="1" x14ac:dyDescent="0.25">
      <c r="A5" s="36"/>
      <c r="B5" s="39"/>
      <c r="C5" s="39"/>
      <c r="D5" s="39"/>
      <c r="E5" s="39"/>
      <c r="F5" s="1"/>
      <c r="G5" s="1"/>
      <c r="H5" s="1"/>
      <c r="I5" s="21"/>
      <c r="J5" s="40"/>
      <c r="K5" s="40"/>
      <c r="L5" s="40"/>
      <c r="M5" s="40"/>
      <c r="N5" s="6"/>
    </row>
    <row r="6" spans="1:14" s="35" customFormat="1" ht="15.75" x14ac:dyDescent="0.25">
      <c r="A6" s="5"/>
      <c r="B6" s="3"/>
      <c r="C6" s="3"/>
      <c r="D6" s="3"/>
      <c r="E6" s="3"/>
      <c r="F6" s="6"/>
      <c r="G6" s="6"/>
      <c r="H6" s="6"/>
      <c r="I6" s="5"/>
      <c r="J6" s="3"/>
      <c r="K6" s="3"/>
      <c r="L6" s="3"/>
      <c r="M6" s="3"/>
      <c r="N6" s="6"/>
    </row>
    <row r="7" spans="1:14" ht="15.75" x14ac:dyDescent="0.25">
      <c r="A7" s="77"/>
      <c r="B7" s="79" t="s">
        <v>1</v>
      </c>
      <c r="C7" s="80" t="s">
        <v>2</v>
      </c>
      <c r="D7" s="41" t="s">
        <v>106</v>
      </c>
      <c r="E7" s="82" t="s">
        <v>31</v>
      </c>
      <c r="F7" s="5"/>
      <c r="G7" s="5"/>
      <c r="H7" s="5"/>
      <c r="I7" s="91"/>
      <c r="J7" s="93" t="s">
        <v>1</v>
      </c>
      <c r="K7" s="88" t="s">
        <v>2</v>
      </c>
      <c r="L7" s="52" t="s">
        <v>106</v>
      </c>
      <c r="M7" s="90" t="s">
        <v>142</v>
      </c>
      <c r="N7" s="28"/>
    </row>
    <row r="8" spans="1:14" ht="15.75" x14ac:dyDescent="0.25">
      <c r="A8" s="78"/>
      <c r="B8" s="77"/>
      <c r="C8" s="81"/>
      <c r="D8" s="41" t="s">
        <v>32</v>
      </c>
      <c r="E8" s="82"/>
      <c r="F8" s="5"/>
      <c r="G8" s="5"/>
      <c r="H8" s="5"/>
      <c r="I8" s="92"/>
      <c r="J8" s="91"/>
      <c r="K8" s="89"/>
      <c r="L8" s="52" t="s">
        <v>32</v>
      </c>
      <c r="M8" s="90"/>
      <c r="N8" s="28"/>
    </row>
    <row r="9" spans="1:14" ht="15.75" x14ac:dyDescent="0.25">
      <c r="A9" s="41"/>
      <c r="B9" s="47"/>
      <c r="C9" s="48"/>
      <c r="D9" s="41"/>
      <c r="E9" s="49"/>
      <c r="F9" s="5"/>
      <c r="G9" s="5"/>
      <c r="H9" s="5"/>
      <c r="I9" s="52"/>
      <c r="J9" s="53"/>
      <c r="K9" s="54"/>
      <c r="L9" s="52"/>
      <c r="M9" s="55"/>
      <c r="N9" s="28"/>
    </row>
    <row r="10" spans="1:14" ht="15.75" x14ac:dyDescent="0.25">
      <c r="A10" s="74" t="s">
        <v>33</v>
      </c>
      <c r="B10" s="74"/>
      <c r="C10" s="74"/>
      <c r="D10" s="30">
        <v>112</v>
      </c>
      <c r="E10" s="31">
        <v>28</v>
      </c>
      <c r="F10" s="5"/>
      <c r="G10" s="5"/>
      <c r="H10" s="5"/>
      <c r="I10" s="84" t="s">
        <v>33</v>
      </c>
      <c r="J10" s="84"/>
      <c r="K10" s="84"/>
      <c r="L10" s="56">
        <v>112</v>
      </c>
      <c r="M10" s="57">
        <v>28</v>
      </c>
      <c r="N10" s="28"/>
    </row>
    <row r="11" spans="1:14" ht="15.75" x14ac:dyDescent="0.25">
      <c r="A11" s="41" t="s">
        <v>3</v>
      </c>
      <c r="B11" s="46" t="s">
        <v>107</v>
      </c>
      <c r="C11" s="11" t="s">
        <v>35</v>
      </c>
      <c r="D11" s="17">
        <v>20</v>
      </c>
      <c r="E11" s="17">
        <v>5</v>
      </c>
      <c r="F11" s="5"/>
      <c r="G11" s="7" t="str">
        <f>IF(B11=J11,"neptunkód azonos","a tárgyak megfeleltethetők")</f>
        <v>neptunkód azonos</v>
      </c>
      <c r="H11" s="5"/>
      <c r="I11" s="52" t="s">
        <v>3</v>
      </c>
      <c r="J11" s="58" t="s">
        <v>107</v>
      </c>
      <c r="K11" s="9" t="s">
        <v>35</v>
      </c>
      <c r="L11" s="59">
        <v>20</v>
      </c>
      <c r="M11" s="59">
        <v>5</v>
      </c>
      <c r="N11" s="28"/>
    </row>
    <row r="12" spans="1:14" ht="15.75" x14ac:dyDescent="0.25">
      <c r="A12" s="41" t="s">
        <v>4</v>
      </c>
      <c r="B12" s="46" t="s">
        <v>108</v>
      </c>
      <c r="C12" s="11" t="s">
        <v>37</v>
      </c>
      <c r="D12" s="17">
        <v>15</v>
      </c>
      <c r="E12" s="17">
        <v>4</v>
      </c>
      <c r="F12" s="5"/>
      <c r="G12" s="7" t="str">
        <f t="shared" ref="G12:G41" si="0">IF(B12=J12,"neptunkód azonos","a tárgyak megfeleltethetők")</f>
        <v>neptunkód azonos</v>
      </c>
      <c r="H12" s="5"/>
      <c r="I12" s="52" t="s">
        <v>4</v>
      </c>
      <c r="J12" s="58" t="s">
        <v>108</v>
      </c>
      <c r="K12" s="9" t="s">
        <v>37</v>
      </c>
      <c r="L12" s="59">
        <v>15</v>
      </c>
      <c r="M12" s="59">
        <v>4</v>
      </c>
      <c r="N12" s="28"/>
    </row>
    <row r="13" spans="1:14" ht="15.75" x14ac:dyDescent="0.25">
      <c r="A13" s="41" t="s">
        <v>5</v>
      </c>
      <c r="B13" s="46" t="s">
        <v>109</v>
      </c>
      <c r="C13" s="11" t="s">
        <v>39</v>
      </c>
      <c r="D13" s="17">
        <v>15</v>
      </c>
      <c r="E13" s="17">
        <v>4</v>
      </c>
      <c r="F13" s="5"/>
      <c r="G13" s="7" t="str">
        <f t="shared" si="0"/>
        <v>neptunkód azonos</v>
      </c>
      <c r="H13" s="5"/>
      <c r="I13" s="52" t="s">
        <v>5</v>
      </c>
      <c r="J13" s="58" t="s">
        <v>109</v>
      </c>
      <c r="K13" s="9" t="s">
        <v>39</v>
      </c>
      <c r="L13" s="59">
        <v>15</v>
      </c>
      <c r="M13" s="59">
        <v>4</v>
      </c>
      <c r="N13" s="28"/>
    </row>
    <row r="14" spans="1:14" ht="15.75" x14ac:dyDescent="0.25">
      <c r="A14" s="41" t="s">
        <v>6</v>
      </c>
      <c r="B14" s="46" t="s">
        <v>110</v>
      </c>
      <c r="C14" s="11" t="s">
        <v>41</v>
      </c>
      <c r="D14" s="17">
        <v>15</v>
      </c>
      <c r="E14" s="17">
        <v>4</v>
      </c>
      <c r="F14" s="5"/>
      <c r="G14" s="7" t="str">
        <f t="shared" si="0"/>
        <v>neptunkód azonos</v>
      </c>
      <c r="H14" s="5"/>
      <c r="I14" s="52" t="s">
        <v>6</v>
      </c>
      <c r="J14" s="58" t="s">
        <v>110</v>
      </c>
      <c r="K14" s="9" t="s">
        <v>41</v>
      </c>
      <c r="L14" s="59">
        <v>15</v>
      </c>
      <c r="M14" s="59">
        <v>4</v>
      </c>
      <c r="N14" s="28"/>
    </row>
    <row r="15" spans="1:14" ht="15.75" x14ac:dyDescent="0.25">
      <c r="A15" s="41" t="s">
        <v>7</v>
      </c>
      <c r="B15" s="46" t="s">
        <v>111</v>
      </c>
      <c r="C15" s="11" t="s">
        <v>43</v>
      </c>
      <c r="D15" s="17">
        <v>12</v>
      </c>
      <c r="E15" s="17">
        <v>4</v>
      </c>
      <c r="F15" s="5"/>
      <c r="G15" s="7" t="str">
        <f t="shared" si="0"/>
        <v>neptunkód azonos</v>
      </c>
      <c r="H15" s="5"/>
      <c r="I15" s="52" t="s">
        <v>7</v>
      </c>
      <c r="J15" s="58" t="s">
        <v>111</v>
      </c>
      <c r="K15" s="9" t="s">
        <v>43</v>
      </c>
      <c r="L15" s="59">
        <v>12</v>
      </c>
      <c r="M15" s="59">
        <v>4</v>
      </c>
      <c r="N15" s="28"/>
    </row>
    <row r="16" spans="1:14" ht="15.75" x14ac:dyDescent="0.25">
      <c r="A16" s="41" t="s">
        <v>8</v>
      </c>
      <c r="B16" s="18"/>
      <c r="C16" s="11" t="s">
        <v>44</v>
      </c>
      <c r="D16" s="17">
        <v>20</v>
      </c>
      <c r="E16" s="17">
        <v>4</v>
      </c>
      <c r="F16" s="5"/>
      <c r="G16" s="7" t="str">
        <f t="shared" si="0"/>
        <v>a tárgyak megfeleltethetők</v>
      </c>
      <c r="H16" s="5"/>
      <c r="I16" s="52" t="s">
        <v>8</v>
      </c>
      <c r="J16" s="58" t="s">
        <v>131</v>
      </c>
      <c r="K16" s="9" t="s">
        <v>44</v>
      </c>
      <c r="L16" s="59">
        <v>20</v>
      </c>
      <c r="M16" s="59">
        <v>4</v>
      </c>
      <c r="N16" s="28"/>
    </row>
    <row r="17" spans="1:14" ht="15.75" x14ac:dyDescent="0.25">
      <c r="A17" s="41" t="s">
        <v>9</v>
      </c>
      <c r="B17" s="46" t="s">
        <v>112</v>
      </c>
      <c r="C17" s="11" t="s">
        <v>46</v>
      </c>
      <c r="D17" s="17">
        <v>15</v>
      </c>
      <c r="E17" s="17">
        <v>3</v>
      </c>
      <c r="F17" s="5"/>
      <c r="G17" s="7" t="str">
        <f t="shared" si="0"/>
        <v>neptunkód azonos</v>
      </c>
      <c r="H17" s="5"/>
      <c r="I17" s="52" t="s">
        <v>9</v>
      </c>
      <c r="J17" s="58" t="s">
        <v>112</v>
      </c>
      <c r="K17" s="9" t="s">
        <v>46</v>
      </c>
      <c r="L17" s="59">
        <v>15</v>
      </c>
      <c r="M17" s="59">
        <v>3</v>
      </c>
      <c r="N17" s="28"/>
    </row>
    <row r="18" spans="1:14" ht="15.75" x14ac:dyDescent="0.25">
      <c r="A18" s="74" t="s">
        <v>47</v>
      </c>
      <c r="B18" s="74"/>
      <c r="C18" s="74"/>
      <c r="D18" s="30">
        <v>55</v>
      </c>
      <c r="E18" s="31">
        <v>15</v>
      </c>
      <c r="F18" s="5"/>
      <c r="G18" s="7"/>
      <c r="H18" s="5"/>
      <c r="I18" s="84" t="s">
        <v>47</v>
      </c>
      <c r="J18" s="84"/>
      <c r="K18" s="84"/>
      <c r="L18" s="56">
        <v>60</v>
      </c>
      <c r="M18" s="57">
        <v>15</v>
      </c>
      <c r="N18" s="28"/>
    </row>
    <row r="19" spans="1:14" ht="15.75" x14ac:dyDescent="0.25">
      <c r="A19" s="41" t="s">
        <v>10</v>
      </c>
      <c r="B19" s="18"/>
      <c r="C19" s="11" t="s">
        <v>48</v>
      </c>
      <c r="D19" s="17">
        <v>20</v>
      </c>
      <c r="E19" s="17">
        <v>4</v>
      </c>
      <c r="F19" s="5"/>
      <c r="G19" s="7" t="str">
        <f t="shared" si="0"/>
        <v>a tárgyak megfeleltethetők</v>
      </c>
      <c r="H19" s="5"/>
      <c r="I19" s="52" t="s">
        <v>10</v>
      </c>
      <c r="J19" s="58" t="s">
        <v>132</v>
      </c>
      <c r="K19" s="9" t="s">
        <v>48</v>
      </c>
      <c r="L19" s="59">
        <v>20</v>
      </c>
      <c r="M19" s="59">
        <v>4</v>
      </c>
      <c r="N19" s="28"/>
    </row>
    <row r="20" spans="1:14" ht="15.75" x14ac:dyDescent="0.25">
      <c r="A20" s="42" t="s">
        <v>11</v>
      </c>
      <c r="B20" s="43" t="s">
        <v>113</v>
      </c>
      <c r="C20" s="11" t="s">
        <v>29</v>
      </c>
      <c r="D20" s="19">
        <v>15</v>
      </c>
      <c r="E20" s="19">
        <v>4</v>
      </c>
      <c r="F20" s="32"/>
      <c r="G20" s="7" t="str">
        <f t="shared" si="0"/>
        <v>a tárgyak megfeleltethetők</v>
      </c>
      <c r="H20" s="32"/>
      <c r="I20" s="52" t="s">
        <v>11</v>
      </c>
      <c r="J20" s="58" t="s">
        <v>133</v>
      </c>
      <c r="K20" s="9" t="s">
        <v>29</v>
      </c>
      <c r="L20" s="59">
        <v>15</v>
      </c>
      <c r="M20" s="59">
        <v>4</v>
      </c>
      <c r="N20" s="28"/>
    </row>
    <row r="21" spans="1:14" ht="15.75" x14ac:dyDescent="0.25">
      <c r="A21" s="42" t="s">
        <v>12</v>
      </c>
      <c r="B21" s="43" t="s">
        <v>115</v>
      </c>
      <c r="C21" s="11" t="s">
        <v>95</v>
      </c>
      <c r="D21" s="19">
        <v>10</v>
      </c>
      <c r="E21" s="19">
        <v>4</v>
      </c>
      <c r="F21" s="32"/>
      <c r="G21" s="7" t="str">
        <f t="shared" si="0"/>
        <v>a tárgyak megfeleltethetők</v>
      </c>
      <c r="H21" s="32"/>
      <c r="I21" s="52" t="s">
        <v>12</v>
      </c>
      <c r="J21" s="58" t="s">
        <v>134</v>
      </c>
      <c r="K21" s="9" t="s">
        <v>95</v>
      </c>
      <c r="L21" s="59">
        <v>15</v>
      </c>
      <c r="M21" s="59">
        <v>4</v>
      </c>
      <c r="N21" s="28"/>
    </row>
    <row r="22" spans="1:14" ht="15.75" x14ac:dyDescent="0.25">
      <c r="A22" s="41" t="s">
        <v>13</v>
      </c>
      <c r="B22" s="46" t="s">
        <v>116</v>
      </c>
      <c r="C22" s="11" t="s">
        <v>54</v>
      </c>
      <c r="D22" s="17">
        <v>10</v>
      </c>
      <c r="E22" s="17">
        <v>3</v>
      </c>
      <c r="F22" s="5"/>
      <c r="G22" s="7" t="str">
        <f t="shared" si="0"/>
        <v>neptunkód azonos</v>
      </c>
      <c r="H22" s="5"/>
      <c r="I22" s="52" t="s">
        <v>13</v>
      </c>
      <c r="J22" s="58" t="s">
        <v>116</v>
      </c>
      <c r="K22" s="9" t="s">
        <v>54</v>
      </c>
      <c r="L22" s="59">
        <v>10</v>
      </c>
      <c r="M22" s="59">
        <v>3</v>
      </c>
      <c r="N22" s="28"/>
    </row>
    <row r="23" spans="1:14" ht="15.75" x14ac:dyDescent="0.25">
      <c r="A23" s="75" t="s">
        <v>55</v>
      </c>
      <c r="B23" s="75"/>
      <c r="C23" s="75"/>
      <c r="D23" s="30"/>
      <c r="E23" s="31">
        <v>35</v>
      </c>
      <c r="F23" s="5"/>
      <c r="G23" s="7"/>
      <c r="H23" s="5"/>
      <c r="I23" s="85" t="s">
        <v>55</v>
      </c>
      <c r="J23" s="85"/>
      <c r="K23" s="85"/>
      <c r="L23" s="56"/>
      <c r="M23" s="57">
        <v>35</v>
      </c>
      <c r="N23" s="28"/>
    </row>
    <row r="24" spans="1:14" ht="15.75" x14ac:dyDescent="0.25">
      <c r="A24" s="74" t="s">
        <v>56</v>
      </c>
      <c r="B24" s="74"/>
      <c r="C24" s="74"/>
      <c r="D24" s="30">
        <v>90</v>
      </c>
      <c r="E24" s="31">
        <v>25</v>
      </c>
      <c r="F24" s="32"/>
      <c r="G24" s="7"/>
      <c r="H24" s="32"/>
      <c r="I24" s="84" t="s">
        <v>56</v>
      </c>
      <c r="J24" s="84"/>
      <c r="K24" s="84"/>
      <c r="L24" s="56">
        <v>96</v>
      </c>
      <c r="M24" s="57">
        <v>25</v>
      </c>
      <c r="N24" s="28"/>
    </row>
    <row r="25" spans="1:14" ht="15.75" x14ac:dyDescent="0.25">
      <c r="A25" s="42" t="s">
        <v>14</v>
      </c>
      <c r="B25" s="46" t="s">
        <v>117</v>
      </c>
      <c r="C25" s="11" t="s">
        <v>58</v>
      </c>
      <c r="D25" s="19">
        <v>15</v>
      </c>
      <c r="E25" s="19">
        <v>4</v>
      </c>
      <c r="F25" s="1"/>
      <c r="G25" s="7" t="str">
        <f t="shared" si="0"/>
        <v>neptunkód azonos</v>
      </c>
      <c r="H25" s="1"/>
      <c r="I25" s="52" t="s">
        <v>14</v>
      </c>
      <c r="J25" s="58" t="s">
        <v>117</v>
      </c>
      <c r="K25" s="9" t="s">
        <v>58</v>
      </c>
      <c r="L25" s="59">
        <v>15</v>
      </c>
      <c r="M25" s="59">
        <v>4</v>
      </c>
      <c r="N25" s="28"/>
    </row>
    <row r="26" spans="1:14" ht="15.75" x14ac:dyDescent="0.25">
      <c r="A26" s="42" t="s">
        <v>15</v>
      </c>
      <c r="B26" s="46" t="s">
        <v>118</v>
      </c>
      <c r="C26" s="11" t="s">
        <v>60</v>
      </c>
      <c r="D26" s="19">
        <v>15</v>
      </c>
      <c r="E26" s="19">
        <v>4</v>
      </c>
      <c r="F26" s="1"/>
      <c r="G26" s="7" t="str">
        <f t="shared" si="0"/>
        <v>neptunkód azonos</v>
      </c>
      <c r="H26" s="1"/>
      <c r="I26" s="52" t="s">
        <v>15</v>
      </c>
      <c r="J26" s="58" t="s">
        <v>118</v>
      </c>
      <c r="K26" s="9" t="s">
        <v>60</v>
      </c>
      <c r="L26" s="59">
        <v>15</v>
      </c>
      <c r="M26" s="59">
        <v>4</v>
      </c>
      <c r="N26" s="28"/>
    </row>
    <row r="27" spans="1:14" ht="15.75" x14ac:dyDescent="0.25">
      <c r="A27" s="42" t="s">
        <v>16</v>
      </c>
      <c r="B27" s="46" t="s">
        <v>114</v>
      </c>
      <c r="C27" s="11" t="s">
        <v>61</v>
      </c>
      <c r="D27" s="19">
        <v>15</v>
      </c>
      <c r="E27" s="19">
        <v>4</v>
      </c>
      <c r="F27" s="1"/>
      <c r="G27" s="7" t="str">
        <f t="shared" si="0"/>
        <v>neptunkód azonos</v>
      </c>
      <c r="H27" s="1"/>
      <c r="I27" s="52" t="s">
        <v>16</v>
      </c>
      <c r="J27" s="58" t="s">
        <v>114</v>
      </c>
      <c r="K27" s="9" t="s">
        <v>61</v>
      </c>
      <c r="L27" s="59">
        <v>15</v>
      </c>
      <c r="M27" s="59">
        <v>4</v>
      </c>
      <c r="N27" s="28"/>
    </row>
    <row r="28" spans="1:14" ht="15.75" x14ac:dyDescent="0.25">
      <c r="A28" s="42" t="s">
        <v>17</v>
      </c>
      <c r="B28" s="43" t="s">
        <v>119</v>
      </c>
      <c r="C28" s="11" t="s">
        <v>63</v>
      </c>
      <c r="D28" s="19">
        <v>15</v>
      </c>
      <c r="E28" s="19">
        <v>5</v>
      </c>
      <c r="F28" s="5"/>
      <c r="G28" s="7" t="str">
        <f t="shared" si="0"/>
        <v>a tárgyak megfeleltethetők</v>
      </c>
      <c r="H28" s="5"/>
      <c r="I28" s="52" t="s">
        <v>17</v>
      </c>
      <c r="J28" s="58" t="s">
        <v>135</v>
      </c>
      <c r="K28" s="9" t="s">
        <v>63</v>
      </c>
      <c r="L28" s="59">
        <v>18</v>
      </c>
      <c r="M28" s="59">
        <v>5</v>
      </c>
      <c r="N28" s="28"/>
    </row>
    <row r="29" spans="1:14" ht="15.75" x14ac:dyDescent="0.25">
      <c r="A29" s="42" t="s">
        <v>18</v>
      </c>
      <c r="B29" s="43" t="s">
        <v>120</v>
      </c>
      <c r="C29" s="11" t="s">
        <v>65</v>
      </c>
      <c r="D29" s="19">
        <v>15</v>
      </c>
      <c r="E29" s="19">
        <v>5</v>
      </c>
      <c r="F29" s="32"/>
      <c r="G29" s="7" t="str">
        <f t="shared" si="0"/>
        <v>a tárgyak megfeleltethetők</v>
      </c>
      <c r="H29" s="32"/>
      <c r="I29" s="52" t="s">
        <v>18</v>
      </c>
      <c r="J29" s="58" t="s">
        <v>136</v>
      </c>
      <c r="K29" s="9" t="s">
        <v>65</v>
      </c>
      <c r="L29" s="59">
        <v>18</v>
      </c>
      <c r="M29" s="59">
        <v>5</v>
      </c>
      <c r="N29" s="28"/>
    </row>
    <row r="30" spans="1:14" ht="15.75" x14ac:dyDescent="0.25">
      <c r="A30" s="42" t="s">
        <v>19</v>
      </c>
      <c r="B30" s="46" t="s">
        <v>121</v>
      </c>
      <c r="C30" s="33" t="s">
        <v>67</v>
      </c>
      <c r="D30" s="19">
        <v>15</v>
      </c>
      <c r="E30" s="19">
        <v>3</v>
      </c>
      <c r="F30" s="32"/>
      <c r="G30" s="7" t="str">
        <f t="shared" si="0"/>
        <v>neptunkód azonos</v>
      </c>
      <c r="H30" s="32"/>
      <c r="I30" s="52" t="s">
        <v>19</v>
      </c>
      <c r="J30" s="58" t="s">
        <v>121</v>
      </c>
      <c r="K30" s="60" t="s">
        <v>67</v>
      </c>
      <c r="L30" s="59">
        <v>15</v>
      </c>
      <c r="M30" s="59">
        <v>3</v>
      </c>
      <c r="N30" s="28"/>
    </row>
    <row r="31" spans="1:14" ht="15.75" x14ac:dyDescent="0.25">
      <c r="A31" s="94" t="s">
        <v>68</v>
      </c>
      <c r="B31" s="94"/>
      <c r="C31" s="94"/>
      <c r="D31" s="50">
        <v>50</v>
      </c>
      <c r="E31" s="51">
        <v>10</v>
      </c>
      <c r="F31" s="32"/>
      <c r="G31" s="7"/>
      <c r="H31" s="32"/>
      <c r="I31" s="86" t="s">
        <v>68</v>
      </c>
      <c r="J31" s="86"/>
      <c r="K31" s="86"/>
      <c r="L31" s="61">
        <v>50</v>
      </c>
      <c r="M31" s="62">
        <v>10</v>
      </c>
    </row>
    <row r="32" spans="1:14" ht="15.75" x14ac:dyDescent="0.25">
      <c r="A32" s="45" t="s">
        <v>20</v>
      </c>
      <c r="B32" s="46" t="s">
        <v>122</v>
      </c>
      <c r="C32" s="11" t="s">
        <v>70</v>
      </c>
      <c r="D32" s="10">
        <v>20</v>
      </c>
      <c r="E32" s="14">
        <v>4</v>
      </c>
      <c r="F32" s="32"/>
      <c r="G32" s="7" t="str">
        <f t="shared" si="0"/>
        <v>neptunkód azonos</v>
      </c>
      <c r="H32" s="32"/>
      <c r="I32" s="63" t="s">
        <v>20</v>
      </c>
      <c r="J32" s="58" t="s">
        <v>122</v>
      </c>
      <c r="K32" s="9" t="s">
        <v>70</v>
      </c>
      <c r="L32" s="64">
        <v>20</v>
      </c>
      <c r="M32" s="65">
        <v>4</v>
      </c>
    </row>
    <row r="33" spans="1:13" ht="15.75" x14ac:dyDescent="0.25">
      <c r="A33" s="45" t="s">
        <v>21</v>
      </c>
      <c r="B33" s="46" t="s">
        <v>123</v>
      </c>
      <c r="C33" s="11" t="s">
        <v>72</v>
      </c>
      <c r="D33" s="10">
        <v>15</v>
      </c>
      <c r="E33" s="14">
        <v>3</v>
      </c>
      <c r="F33" s="32"/>
      <c r="G33" s="7" t="str">
        <f t="shared" si="0"/>
        <v>neptunkód azonos</v>
      </c>
      <c r="H33" s="32"/>
      <c r="I33" s="63" t="s">
        <v>21</v>
      </c>
      <c r="J33" s="58" t="s">
        <v>123</v>
      </c>
      <c r="K33" s="9" t="s">
        <v>72</v>
      </c>
      <c r="L33" s="64">
        <v>15</v>
      </c>
      <c r="M33" s="65">
        <v>3</v>
      </c>
    </row>
    <row r="34" spans="1:13" ht="15.75" x14ac:dyDescent="0.25">
      <c r="A34" s="45" t="s">
        <v>22</v>
      </c>
      <c r="B34" s="46" t="s">
        <v>124</v>
      </c>
      <c r="C34" s="11" t="s">
        <v>74</v>
      </c>
      <c r="D34" s="10">
        <v>15</v>
      </c>
      <c r="E34" s="14">
        <v>3</v>
      </c>
      <c r="F34" s="32"/>
      <c r="G34" s="7" t="str">
        <f t="shared" si="0"/>
        <v>neptunkód azonos</v>
      </c>
      <c r="H34" s="32"/>
      <c r="I34" s="63" t="s">
        <v>22</v>
      </c>
      <c r="J34" s="58" t="s">
        <v>124</v>
      </c>
      <c r="K34" s="9" t="s">
        <v>74</v>
      </c>
      <c r="L34" s="64">
        <v>15</v>
      </c>
      <c r="M34" s="65">
        <v>3</v>
      </c>
    </row>
    <row r="35" spans="1:13" ht="15.75" x14ac:dyDescent="0.25">
      <c r="A35" s="72" t="s">
        <v>75</v>
      </c>
      <c r="B35" s="72"/>
      <c r="C35" s="72"/>
      <c r="D35" s="12">
        <v>70</v>
      </c>
      <c r="E35" s="13">
        <v>42</v>
      </c>
      <c r="F35" s="5"/>
      <c r="G35" s="7"/>
      <c r="H35" s="5"/>
      <c r="I35" s="87" t="s">
        <v>75</v>
      </c>
      <c r="J35" s="87"/>
      <c r="K35" s="87"/>
      <c r="L35" s="61">
        <v>70</v>
      </c>
      <c r="M35" s="62">
        <v>42</v>
      </c>
    </row>
    <row r="36" spans="1:13" ht="15.75" x14ac:dyDescent="0.25">
      <c r="A36" s="15" t="s">
        <v>23</v>
      </c>
      <c r="B36" s="46" t="s">
        <v>125</v>
      </c>
      <c r="C36" s="11" t="s">
        <v>77</v>
      </c>
      <c r="D36" s="10">
        <v>10</v>
      </c>
      <c r="E36" s="14">
        <v>3</v>
      </c>
      <c r="F36" s="5"/>
      <c r="G36" s="7" t="str">
        <f t="shared" si="0"/>
        <v>neptunkód azonos</v>
      </c>
      <c r="H36" s="5"/>
      <c r="I36" s="66" t="s">
        <v>23</v>
      </c>
      <c r="J36" s="58" t="s">
        <v>125</v>
      </c>
      <c r="K36" s="9" t="s">
        <v>77</v>
      </c>
      <c r="L36" s="64">
        <v>10</v>
      </c>
      <c r="M36" s="65">
        <v>3</v>
      </c>
    </row>
    <row r="37" spans="1:13" ht="15.75" x14ac:dyDescent="0.25">
      <c r="A37" s="15" t="s">
        <v>24</v>
      </c>
      <c r="B37" s="46" t="s">
        <v>126</v>
      </c>
      <c r="C37" s="11" t="s">
        <v>79</v>
      </c>
      <c r="D37" s="10">
        <v>10</v>
      </c>
      <c r="E37" s="14">
        <v>3</v>
      </c>
      <c r="F37" s="5"/>
      <c r="G37" s="7" t="str">
        <f t="shared" si="0"/>
        <v>neptunkód azonos</v>
      </c>
      <c r="H37" s="5"/>
      <c r="I37" s="66" t="s">
        <v>24</v>
      </c>
      <c r="J37" s="58" t="s">
        <v>126</v>
      </c>
      <c r="K37" s="9" t="s">
        <v>79</v>
      </c>
      <c r="L37" s="64">
        <v>10</v>
      </c>
      <c r="M37" s="65">
        <v>3</v>
      </c>
    </row>
    <row r="38" spans="1:13" ht="15.75" x14ac:dyDescent="0.25">
      <c r="A38" s="15" t="s">
        <v>25</v>
      </c>
      <c r="B38" s="46" t="s">
        <v>127</v>
      </c>
      <c r="C38" s="11" t="s">
        <v>81</v>
      </c>
      <c r="D38" s="10">
        <v>10</v>
      </c>
      <c r="E38" s="14">
        <v>3</v>
      </c>
      <c r="F38" s="5"/>
      <c r="G38" s="7" t="str">
        <f t="shared" si="0"/>
        <v>neptunkód azonos</v>
      </c>
      <c r="H38" s="5"/>
      <c r="I38" s="66" t="s">
        <v>25</v>
      </c>
      <c r="J38" s="58" t="s">
        <v>127</v>
      </c>
      <c r="K38" s="9" t="s">
        <v>81</v>
      </c>
      <c r="L38" s="64">
        <v>10</v>
      </c>
      <c r="M38" s="65">
        <v>3</v>
      </c>
    </row>
    <row r="39" spans="1:13" ht="15.75" x14ac:dyDescent="0.25">
      <c r="A39" s="15" t="s">
        <v>26</v>
      </c>
      <c r="B39" s="46" t="s">
        <v>128</v>
      </c>
      <c r="C39" s="11" t="s">
        <v>83</v>
      </c>
      <c r="D39" s="10">
        <v>10</v>
      </c>
      <c r="E39" s="14">
        <v>3</v>
      </c>
      <c r="F39" s="5"/>
      <c r="G39" s="7" t="str">
        <f t="shared" si="0"/>
        <v>neptunkód azonos</v>
      </c>
      <c r="H39" s="5"/>
      <c r="I39" s="66" t="s">
        <v>26</v>
      </c>
      <c r="J39" s="58" t="s">
        <v>128</v>
      </c>
      <c r="K39" s="9" t="s">
        <v>83</v>
      </c>
      <c r="L39" s="64">
        <v>10</v>
      </c>
      <c r="M39" s="65">
        <v>3</v>
      </c>
    </row>
    <row r="40" spans="1:13" ht="15.75" x14ac:dyDescent="0.25">
      <c r="A40" s="15" t="s">
        <v>27</v>
      </c>
      <c r="B40" s="16" t="s">
        <v>129</v>
      </c>
      <c r="C40" s="11" t="s">
        <v>85</v>
      </c>
      <c r="D40" s="10">
        <v>10</v>
      </c>
      <c r="E40" s="14">
        <v>10</v>
      </c>
      <c r="F40" s="5"/>
      <c r="G40" s="7" t="str">
        <f t="shared" si="0"/>
        <v>a tárgyak megfeleltethetők</v>
      </c>
      <c r="H40" s="5"/>
      <c r="I40" s="66" t="s">
        <v>27</v>
      </c>
      <c r="J40" s="58" t="s">
        <v>137</v>
      </c>
      <c r="K40" s="9" t="s">
        <v>85</v>
      </c>
      <c r="L40" s="64">
        <v>10</v>
      </c>
      <c r="M40" s="65">
        <v>10</v>
      </c>
    </row>
    <row r="41" spans="1:13" ht="15.75" x14ac:dyDescent="0.25">
      <c r="A41" s="15" t="s">
        <v>28</v>
      </c>
      <c r="B41" s="16" t="s">
        <v>130</v>
      </c>
      <c r="C41" s="11" t="s">
        <v>87</v>
      </c>
      <c r="D41" s="10">
        <v>20</v>
      </c>
      <c r="E41" s="14">
        <v>20</v>
      </c>
      <c r="F41" s="5"/>
      <c r="G41" s="7" t="str">
        <f t="shared" si="0"/>
        <v>a tárgyak megfeleltethetők</v>
      </c>
      <c r="H41" s="5"/>
      <c r="I41" s="66" t="s">
        <v>28</v>
      </c>
      <c r="J41" s="58" t="s">
        <v>138</v>
      </c>
      <c r="K41" s="9" t="s">
        <v>87</v>
      </c>
      <c r="L41" s="64">
        <v>20</v>
      </c>
      <c r="M41" s="65">
        <v>20</v>
      </c>
    </row>
    <row r="42" spans="1:13" ht="15.75" x14ac:dyDescent="0.25">
      <c r="A42" s="73" t="s">
        <v>88</v>
      </c>
      <c r="B42" s="73"/>
      <c r="C42" s="73"/>
      <c r="D42" s="12">
        <v>377</v>
      </c>
      <c r="E42" s="12">
        <v>120</v>
      </c>
      <c r="F42" s="5"/>
      <c r="G42" s="5"/>
      <c r="H42" s="5"/>
      <c r="I42" s="83" t="s">
        <v>88</v>
      </c>
      <c r="J42" s="83"/>
      <c r="K42" s="83"/>
      <c r="L42" s="61">
        <v>388</v>
      </c>
      <c r="M42" s="61">
        <v>120</v>
      </c>
    </row>
  </sheetData>
  <mergeCells count="28">
    <mergeCell ref="A7:A8"/>
    <mergeCell ref="B7:B8"/>
    <mergeCell ref="C7:C8"/>
    <mergeCell ref="E7:E8"/>
    <mergeCell ref="A31:C31"/>
    <mergeCell ref="A35:C35"/>
    <mergeCell ref="A42:C42"/>
    <mergeCell ref="A10:C10"/>
    <mergeCell ref="A18:C18"/>
    <mergeCell ref="A23:C23"/>
    <mergeCell ref="A24:C24"/>
    <mergeCell ref="K7:K8"/>
    <mergeCell ref="M7:M8"/>
    <mergeCell ref="I10:K10"/>
    <mergeCell ref="I7:I8"/>
    <mergeCell ref="J7:J8"/>
    <mergeCell ref="I42:K42"/>
    <mergeCell ref="I18:K18"/>
    <mergeCell ref="I23:K23"/>
    <mergeCell ref="I24:K24"/>
    <mergeCell ref="I31:K31"/>
    <mergeCell ref="I35:K35"/>
    <mergeCell ref="A1:E1"/>
    <mergeCell ref="I1:M1"/>
    <mergeCell ref="A2:E2"/>
    <mergeCell ref="I2:M2"/>
    <mergeCell ref="A3:E3"/>
    <mergeCell ref="I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MSc E3 - MSc E - nappali</vt:lpstr>
      <vt:lpstr>MSC E3 - MSc E - levelező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2019-09-02T07:55:37Z</cp:lastPrinted>
  <dcterms:created xsi:type="dcterms:W3CDTF">2019-08-27T13:14:20Z</dcterms:created>
  <dcterms:modified xsi:type="dcterms:W3CDTF">2019-09-03T12:08:03Z</dcterms:modified>
</cp:coreProperties>
</file>